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3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4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T:\MEDCOM\Igangværende opgaver\EDI-kvalitet\04 - Statistik og monitorering\"/>
    </mc:Choice>
  </mc:AlternateContent>
  <xr:revisionPtr revIDLastSave="0" documentId="13_ncr:1_{B81E9EBE-2C8D-484C-9F63-64EEA2B9AB91}" xr6:coauthVersionLast="47" xr6:coauthVersionMax="47" xr10:uidLastSave="{00000000-0000-0000-0000-000000000000}"/>
  <bookViews>
    <workbookView xWindow="1710" yWindow="1440" windowWidth="23805" windowHeight="15285" firstSheet="1" activeTab="3" xr2:uid="{00000000-000D-0000-FFFF-FFFF00000000}"/>
  </bookViews>
  <sheets>
    <sheet name="DK Total 2016-2018" sheetId="1" r:id="rId1"/>
    <sheet name="DK total 2019-2020" sheetId="2" r:id="rId2"/>
    <sheet name="DK total 2021-2022" sheetId="3" r:id="rId3"/>
    <sheet name="DK total 2023-2024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9" i="4" l="1"/>
  <c r="H8" i="4"/>
  <c r="H7" i="4"/>
  <c r="G26" i="3"/>
  <c r="J26" i="3" s="1"/>
  <c r="H25" i="3"/>
  <c r="J25" i="3" s="1"/>
  <c r="G25" i="3"/>
  <c r="Y29" i="4"/>
  <c r="Y28" i="4"/>
  <c r="Y27" i="4"/>
  <c r="Y26" i="4"/>
  <c r="R26" i="4"/>
  <c r="J26" i="4"/>
  <c r="Y25" i="4"/>
  <c r="R25" i="4"/>
  <c r="J25" i="4"/>
  <c r="Y24" i="4"/>
  <c r="R24" i="4"/>
  <c r="G24" i="4"/>
  <c r="J24" i="4" s="1"/>
  <c r="Y23" i="4"/>
  <c r="R23" i="4"/>
  <c r="G23" i="4"/>
  <c r="J23" i="4" s="1"/>
  <c r="Y22" i="4"/>
  <c r="R22" i="4"/>
  <c r="G22" i="4"/>
  <c r="J22" i="4" s="1"/>
  <c r="Y21" i="4"/>
  <c r="R21" i="4"/>
  <c r="G21" i="4"/>
  <c r="J21" i="4" s="1"/>
  <c r="Y20" i="4"/>
  <c r="R20" i="4"/>
  <c r="G20" i="4"/>
  <c r="J20" i="4" s="1"/>
  <c r="Y19" i="4"/>
  <c r="R19" i="4"/>
  <c r="J19" i="4"/>
  <c r="G19" i="4"/>
  <c r="Y18" i="4"/>
  <c r="R18" i="4"/>
  <c r="G18" i="4"/>
  <c r="J18" i="4" s="1"/>
  <c r="Y17" i="4"/>
  <c r="R17" i="4"/>
  <c r="G17" i="4"/>
  <c r="J17" i="4" s="1"/>
  <c r="Y16" i="4"/>
  <c r="R16" i="4"/>
  <c r="G16" i="4"/>
  <c r="J16" i="4" s="1"/>
  <c r="Y15" i="4"/>
  <c r="R15" i="4"/>
  <c r="G15" i="4"/>
  <c r="J15" i="4" s="1"/>
  <c r="Y14" i="4"/>
  <c r="R14" i="4"/>
  <c r="G14" i="4"/>
  <c r="J14" i="4" s="1"/>
  <c r="Y13" i="4"/>
  <c r="R13" i="4"/>
  <c r="G13" i="4"/>
  <c r="J13" i="4" s="1"/>
  <c r="Y12" i="4"/>
  <c r="R12" i="4"/>
  <c r="G12" i="4"/>
  <c r="J12" i="4" s="1"/>
  <c r="Y11" i="4"/>
  <c r="R11" i="4"/>
  <c r="G11" i="4"/>
  <c r="J11" i="4" s="1"/>
  <c r="Y10" i="4"/>
  <c r="R10" i="4"/>
  <c r="G10" i="4"/>
  <c r="J10" i="4" s="1"/>
  <c r="Y9" i="4"/>
  <c r="R9" i="4"/>
  <c r="G9" i="4"/>
  <c r="Y8" i="4"/>
  <c r="R8" i="4"/>
  <c r="G8" i="4"/>
  <c r="J8" i="4" s="1"/>
  <c r="Y7" i="4"/>
  <c r="R7" i="4"/>
  <c r="G7" i="4"/>
  <c r="Y6" i="4"/>
  <c r="R6" i="4"/>
  <c r="G6" i="4"/>
  <c r="J6" i="4" s="1"/>
  <c r="Y5" i="4"/>
  <c r="R5" i="4"/>
  <c r="G5" i="4"/>
  <c r="J5" i="4" s="1"/>
  <c r="Y4" i="4"/>
  <c r="R4" i="4"/>
  <c r="G4" i="4"/>
  <c r="J4" i="4" s="1"/>
  <c r="Y3" i="4"/>
  <c r="R3" i="4"/>
  <c r="G3" i="4"/>
  <c r="J3" i="4" s="1"/>
  <c r="H24" i="3"/>
  <c r="G7" i="3"/>
  <c r="J7" i="3" s="1"/>
  <c r="R3" i="3"/>
  <c r="G26" i="2"/>
  <c r="G25" i="2"/>
  <c r="Y29" i="3"/>
  <c r="Y28" i="3"/>
  <c r="Y27" i="3"/>
  <c r="Y26" i="3"/>
  <c r="R26" i="3"/>
  <c r="Y25" i="3"/>
  <c r="R25" i="3"/>
  <c r="Y24" i="3"/>
  <c r="R24" i="3"/>
  <c r="G24" i="3"/>
  <c r="Y23" i="3"/>
  <c r="R23" i="3"/>
  <c r="G23" i="3"/>
  <c r="J23" i="3" s="1"/>
  <c r="Y22" i="3"/>
  <c r="R22" i="3"/>
  <c r="G22" i="3"/>
  <c r="J22" i="3"/>
  <c r="Y21" i="3"/>
  <c r="R21" i="3"/>
  <c r="G21" i="3"/>
  <c r="J21" i="3" s="1"/>
  <c r="Y20" i="3"/>
  <c r="R20" i="3"/>
  <c r="G20" i="3"/>
  <c r="J20" i="3" s="1"/>
  <c r="Y19" i="3"/>
  <c r="R19" i="3"/>
  <c r="G19" i="3"/>
  <c r="J19" i="3"/>
  <c r="Y18" i="3"/>
  <c r="R18" i="3"/>
  <c r="G18" i="3"/>
  <c r="J18" i="3" s="1"/>
  <c r="Y17" i="3"/>
  <c r="R17" i="3"/>
  <c r="G17" i="3"/>
  <c r="J17" i="3" s="1"/>
  <c r="Y16" i="3"/>
  <c r="R16" i="3"/>
  <c r="G16" i="3"/>
  <c r="J16" i="3" s="1"/>
  <c r="Y15" i="3"/>
  <c r="R15" i="3"/>
  <c r="G15" i="3"/>
  <c r="J15" i="3" s="1"/>
  <c r="Y14" i="3"/>
  <c r="R14" i="3"/>
  <c r="G14" i="3"/>
  <c r="J14" i="3" s="1"/>
  <c r="Y13" i="3"/>
  <c r="R13" i="3"/>
  <c r="G13" i="3"/>
  <c r="J13" i="3" s="1"/>
  <c r="Y12" i="3"/>
  <c r="R12" i="3"/>
  <c r="G12" i="3"/>
  <c r="J12" i="3" s="1"/>
  <c r="Y11" i="3"/>
  <c r="R11" i="3"/>
  <c r="G11" i="3"/>
  <c r="J11" i="3" s="1"/>
  <c r="Y10" i="3"/>
  <c r="R10" i="3"/>
  <c r="G10" i="3"/>
  <c r="J10" i="3"/>
  <c r="Y9" i="3"/>
  <c r="R9" i="3"/>
  <c r="G9" i="3"/>
  <c r="J9" i="3" s="1"/>
  <c r="Y8" i="3"/>
  <c r="R8" i="3"/>
  <c r="G8" i="3"/>
  <c r="J8" i="3" s="1"/>
  <c r="Y7" i="3"/>
  <c r="R7" i="3"/>
  <c r="Y6" i="3"/>
  <c r="R6" i="3"/>
  <c r="G6" i="3"/>
  <c r="J6" i="3" s="1"/>
  <c r="Y5" i="3"/>
  <c r="R5" i="3"/>
  <c r="G5" i="3"/>
  <c r="J5" i="3"/>
  <c r="Y4" i="3"/>
  <c r="R4" i="3"/>
  <c r="G4" i="3"/>
  <c r="J4" i="3"/>
  <c r="Y3" i="3"/>
  <c r="G3" i="3"/>
  <c r="J3" i="3"/>
  <c r="G24" i="2"/>
  <c r="H23" i="2"/>
  <c r="G23" i="2"/>
  <c r="G22" i="2"/>
  <c r="G21" i="2"/>
  <c r="R19" i="2"/>
  <c r="G20" i="2"/>
  <c r="G19" i="2"/>
  <c r="G18" i="2"/>
  <c r="G17" i="2"/>
  <c r="G16" i="2"/>
  <c r="G15" i="2"/>
  <c r="G14" i="2"/>
  <c r="G13" i="2"/>
  <c r="H3" i="2"/>
  <c r="H4" i="2"/>
  <c r="H5" i="2"/>
  <c r="H6" i="2"/>
  <c r="H7" i="2"/>
  <c r="H8" i="2"/>
  <c r="H9" i="2"/>
  <c r="H10" i="2"/>
  <c r="G7" i="2"/>
  <c r="G6" i="2"/>
  <c r="G5" i="2"/>
  <c r="G4" i="2"/>
  <c r="G3" i="2"/>
  <c r="G8" i="2"/>
  <c r="G9" i="2"/>
  <c r="J9" i="2"/>
  <c r="G10" i="2"/>
  <c r="H11" i="2"/>
  <c r="G11" i="2"/>
  <c r="H12" i="2"/>
  <c r="G12" i="2"/>
  <c r="R10" i="2"/>
  <c r="R9" i="2"/>
  <c r="R8" i="2"/>
  <c r="R7" i="2"/>
  <c r="R6" i="2"/>
  <c r="R5" i="2"/>
  <c r="R4" i="2"/>
  <c r="R3" i="2"/>
  <c r="J4" i="2"/>
  <c r="J3" i="2"/>
  <c r="Y29" i="2"/>
  <c r="R29" i="2"/>
  <c r="J29" i="2"/>
  <c r="Y28" i="2"/>
  <c r="R28" i="2"/>
  <c r="J28" i="2"/>
  <c r="Y27" i="2"/>
  <c r="R27" i="2"/>
  <c r="J27" i="2"/>
  <c r="Y26" i="2"/>
  <c r="R26" i="2"/>
  <c r="J26" i="2"/>
  <c r="Y25" i="2"/>
  <c r="R25" i="2"/>
  <c r="J25" i="2"/>
  <c r="Y24" i="2"/>
  <c r="R24" i="2"/>
  <c r="J24" i="2"/>
  <c r="Y23" i="2"/>
  <c r="R23" i="2"/>
  <c r="J23" i="2"/>
  <c r="Y22" i="2"/>
  <c r="R22" i="2"/>
  <c r="J22" i="2"/>
  <c r="Y21" i="2"/>
  <c r="R21" i="2"/>
  <c r="J21" i="2"/>
  <c r="Y20" i="2"/>
  <c r="R20" i="2"/>
  <c r="J20" i="2"/>
  <c r="Y19" i="2"/>
  <c r="J19" i="2"/>
  <c r="Y18" i="2"/>
  <c r="R18" i="2"/>
  <c r="J18" i="2"/>
  <c r="Y17" i="2"/>
  <c r="R17" i="2"/>
  <c r="J17" i="2"/>
  <c r="Y16" i="2"/>
  <c r="R16" i="2"/>
  <c r="J16" i="2"/>
  <c r="Y15" i="2"/>
  <c r="R15" i="2"/>
  <c r="J15" i="2"/>
  <c r="Y14" i="2"/>
  <c r="R14" i="2"/>
  <c r="J14" i="2"/>
  <c r="Y13" i="2"/>
  <c r="R13" i="2"/>
  <c r="J13" i="2"/>
  <c r="Y12" i="2"/>
  <c r="R12" i="2"/>
  <c r="J12" i="2"/>
  <c r="Y11" i="2"/>
  <c r="R11" i="2"/>
  <c r="J11" i="2"/>
  <c r="Y10" i="2"/>
  <c r="J10" i="2"/>
  <c r="Y9" i="2"/>
  <c r="Y8" i="2"/>
  <c r="J8" i="2"/>
  <c r="Y7" i="2"/>
  <c r="J7" i="2"/>
  <c r="Y6" i="2"/>
  <c r="J6" i="2"/>
  <c r="Y5" i="2"/>
  <c r="J5" i="2"/>
  <c r="Y4" i="2"/>
  <c r="Y3" i="2"/>
  <c r="Y29" i="1"/>
  <c r="R29" i="1"/>
  <c r="H29" i="1"/>
  <c r="G29" i="1"/>
  <c r="Y28" i="1"/>
  <c r="R28" i="1"/>
  <c r="H28" i="1"/>
  <c r="G28" i="1"/>
  <c r="Y27" i="1"/>
  <c r="R27" i="1"/>
  <c r="H27" i="1"/>
  <c r="G27" i="1"/>
  <c r="Y26" i="1"/>
  <c r="R26" i="1"/>
  <c r="H26" i="1"/>
  <c r="G26" i="1"/>
  <c r="Y25" i="1"/>
  <c r="R25" i="1"/>
  <c r="H25" i="1"/>
  <c r="G25" i="1"/>
  <c r="Y24" i="1"/>
  <c r="R24" i="1"/>
  <c r="H24" i="1"/>
  <c r="J24" i="1"/>
  <c r="G24" i="1"/>
  <c r="Y23" i="1"/>
  <c r="R23" i="1"/>
  <c r="H23" i="1"/>
  <c r="G23" i="1"/>
  <c r="Y22" i="1"/>
  <c r="R22" i="1"/>
  <c r="H22" i="1"/>
  <c r="G22" i="1"/>
  <c r="Y21" i="1"/>
  <c r="R21" i="1"/>
  <c r="H21" i="1"/>
  <c r="G21" i="1"/>
  <c r="Y20" i="1"/>
  <c r="R20" i="1"/>
  <c r="H20" i="1"/>
  <c r="G20" i="1"/>
  <c r="Y19" i="1"/>
  <c r="R19" i="1"/>
  <c r="H19" i="1"/>
  <c r="G19" i="1"/>
  <c r="Y18" i="1"/>
  <c r="R18" i="1"/>
  <c r="H18" i="1"/>
  <c r="G18" i="1"/>
  <c r="Y17" i="1"/>
  <c r="R17" i="1"/>
  <c r="H17" i="1"/>
  <c r="G17" i="1"/>
  <c r="Y16" i="1"/>
  <c r="R16" i="1"/>
  <c r="H16" i="1"/>
  <c r="G16" i="1"/>
  <c r="Y15" i="1"/>
  <c r="R15" i="1"/>
  <c r="H15" i="1"/>
  <c r="G15" i="1"/>
  <c r="Y14" i="1"/>
  <c r="R14" i="1"/>
  <c r="H14" i="1"/>
  <c r="G14" i="1"/>
  <c r="Y13" i="1"/>
  <c r="R13" i="1"/>
  <c r="H13" i="1"/>
  <c r="G13" i="1"/>
  <c r="Y12" i="1"/>
  <c r="R12" i="1"/>
  <c r="H12" i="1"/>
  <c r="J12" i="1"/>
  <c r="G12" i="1"/>
  <c r="Y11" i="1"/>
  <c r="R11" i="1"/>
  <c r="H11" i="1"/>
  <c r="G11" i="1"/>
  <c r="Y10" i="1"/>
  <c r="R10" i="1"/>
  <c r="H10" i="1"/>
  <c r="G10" i="1"/>
  <c r="Y9" i="1"/>
  <c r="R9" i="1"/>
  <c r="H9" i="1"/>
  <c r="J9" i="1"/>
  <c r="G9" i="1"/>
  <c r="Y8" i="1"/>
  <c r="R8" i="1"/>
  <c r="J8" i="1"/>
  <c r="H8" i="1"/>
  <c r="G8" i="1"/>
  <c r="Y7" i="1"/>
  <c r="R7" i="1"/>
  <c r="H7" i="1"/>
  <c r="G7" i="1"/>
  <c r="J7" i="1"/>
  <c r="Y6" i="1"/>
  <c r="R6" i="1"/>
  <c r="H6" i="1"/>
  <c r="G6" i="1"/>
  <c r="J6" i="1"/>
  <c r="Y5" i="1"/>
  <c r="R5" i="1"/>
  <c r="H5" i="1"/>
  <c r="G5" i="1"/>
  <c r="Y4" i="1"/>
  <c r="R4" i="1"/>
  <c r="H4" i="1"/>
  <c r="G4" i="1"/>
  <c r="J4" i="1"/>
  <c r="Y3" i="1"/>
  <c r="R3" i="1"/>
  <c r="H3" i="1"/>
  <c r="G3" i="1"/>
  <c r="J3" i="1"/>
  <c r="J25" i="1"/>
  <c r="J28" i="1"/>
  <c r="J14" i="1"/>
  <c r="J15" i="1"/>
  <c r="J16" i="1"/>
  <c r="J18" i="1"/>
  <c r="J19" i="1"/>
  <c r="J20" i="1"/>
  <c r="J22" i="1"/>
  <c r="J23" i="1"/>
  <c r="J13" i="1"/>
  <c r="J29" i="1"/>
  <c r="J17" i="1"/>
  <c r="J5" i="1"/>
  <c r="J10" i="1"/>
  <c r="J11" i="1"/>
  <c r="J21" i="1"/>
  <c r="J26" i="1"/>
  <c r="J27" i="1"/>
  <c r="J9" i="4" l="1"/>
  <c r="J7" i="4"/>
  <c r="J24" i="3"/>
</calcChain>
</file>

<file path=xl/sharedStrings.xml><?xml version="1.0" encoding="utf-8"?>
<sst xmlns="http://schemas.openxmlformats.org/spreadsheetml/2006/main" count="108" uniqueCount="19">
  <si>
    <t>CTL02</t>
  </si>
  <si>
    <t>XCTL02</t>
  </si>
  <si>
    <t>CTL01</t>
  </si>
  <si>
    <t>XCTL01</t>
  </si>
  <si>
    <t>Md-År</t>
  </si>
  <si>
    <t>MÅL</t>
  </si>
  <si>
    <t>CTL02 +  
XCTL02</t>
  </si>
  <si>
    <t>CTL01+
XCTL01</t>
  </si>
  <si>
    <t>RH</t>
  </si>
  <si>
    <t>RM</t>
  </si>
  <si>
    <t>RN</t>
  </si>
  <si>
    <t>Afsendte 
I alt</t>
  </si>
  <si>
    <t>Modtagne 
I alt</t>
  </si>
  <si>
    <t xml:space="preserve">  Afsendte neg. kvitteringer fra hospitaler/sygehuse</t>
  </si>
  <si>
    <t xml:space="preserve"> Modtagne neg. kvitteringer på hospitaler/sygehuse</t>
  </si>
  <si>
    <t>I alt 
CTL 01 +02</t>
  </si>
  <si>
    <t xml:space="preserve">    Landsdækkende statistik - samtlige afsendte negative kvitteringer </t>
  </si>
  <si>
    <t>RSJ</t>
  </si>
  <si>
    <t>RSD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</si>
</sst>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ck">
        <color auto="1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Alignment="1">
      <alignment horizontal="right" vertical="top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2" borderId="1" xfId="0" applyFont="1" applyFill="1" applyBorder="1" applyAlignment="1">
      <alignment vertical="top"/>
    </xf>
    <xf numFmtId="17" fontId="1" fillId="0" borderId="1" xfId="0" applyNumberFormat="1" applyFont="1" applyBorder="1" applyAlignment="1">
      <alignment horizontal="center"/>
    </xf>
    <xf numFmtId="3" fontId="0" fillId="0" borderId="1" xfId="0" applyNumberFormat="1" applyBorder="1"/>
    <xf numFmtId="3" fontId="2" fillId="0" borderId="1" xfId="0" applyNumberFormat="1" applyFont="1" applyBorder="1"/>
    <xf numFmtId="3" fontId="0" fillId="0" borderId="1" xfId="0" applyNumberFormat="1" applyBorder="1" applyAlignment="1">
      <alignment horizontal="right" vertical="top"/>
    </xf>
    <xf numFmtId="3" fontId="1" fillId="0" borderId="1" xfId="0" applyNumberFormat="1" applyFont="1" applyBorder="1"/>
    <xf numFmtId="0" fontId="1" fillId="2" borderId="1" xfId="0" applyFont="1" applyFill="1" applyBorder="1" applyAlignment="1">
      <alignment horizontal="center" vertical="center"/>
    </xf>
    <xf numFmtId="0" fontId="0" fillId="5" borderId="0" xfId="0" applyFill="1"/>
    <xf numFmtId="0" fontId="0" fillId="0" borderId="0" xfId="0" applyAlignment="1">
      <alignment horizontal="left" vertical="top"/>
    </xf>
    <xf numFmtId="0" fontId="0" fillId="0" borderId="0" xfId="0" applyAlignment="1">
      <alignment vertical="center"/>
    </xf>
    <xf numFmtId="0" fontId="1" fillId="0" borderId="0" xfId="0" applyFont="1" applyAlignment="1">
      <alignment horizontal="left" vertical="center"/>
    </xf>
    <xf numFmtId="3" fontId="1" fillId="0" borderId="1" xfId="0" applyNumberFormat="1" applyFont="1" applyBorder="1" applyAlignment="1">
      <alignment horizontal="right"/>
    </xf>
    <xf numFmtId="3" fontId="0" fillId="0" borderId="2" xfId="0" applyNumberFormat="1" applyBorder="1"/>
    <xf numFmtId="0" fontId="1" fillId="3" borderId="1" xfId="0" applyFont="1" applyFill="1" applyBorder="1" applyAlignment="1">
      <alignment horizontal="center" vertical="center"/>
    </xf>
    <xf numFmtId="3" fontId="0" fillId="0" borderId="3" xfId="0" applyNumberFormat="1" applyBorder="1"/>
    <xf numFmtId="0" fontId="0" fillId="5" borderId="1" xfId="0" applyFill="1" applyBorder="1"/>
    <xf numFmtId="0" fontId="1" fillId="3" borderId="3" xfId="0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3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17" fontId="1" fillId="0" borderId="2" xfId="0" applyNumberFormat="1" applyFont="1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3" fontId="0" fillId="4" borderId="4" xfId="0" applyNumberFormat="1" applyFill="1" applyBorder="1"/>
    <xf numFmtId="3" fontId="3" fillId="0" borderId="4" xfId="0" applyNumberFormat="1" applyFont="1" applyBorder="1"/>
    <xf numFmtId="0" fontId="1" fillId="3" borderId="4" xfId="0" applyFont="1" applyFill="1" applyBorder="1" applyAlignment="1">
      <alignment horizontal="center" vertical="center" wrapText="1"/>
    </xf>
    <xf numFmtId="3" fontId="1" fillId="0" borderId="4" xfId="0" applyNumberFormat="1" applyFont="1" applyBorder="1"/>
    <xf numFmtId="17" fontId="1" fillId="0" borderId="1" xfId="0" applyNumberFormat="1" applyFont="1" applyBorder="1"/>
    <xf numFmtId="3" fontId="0" fillId="0" borderId="5" xfId="0" applyNumberFormat="1" applyBorder="1"/>
    <xf numFmtId="3" fontId="0" fillId="0" borderId="6" xfId="0" applyNumberFormat="1" applyBorder="1"/>
    <xf numFmtId="3" fontId="1" fillId="0" borderId="7" xfId="0" applyNumberFormat="1" applyFont="1" applyBorder="1"/>
    <xf numFmtId="3" fontId="0" fillId="0" borderId="8" xfId="0" applyNumberFormat="1" applyBorder="1"/>
    <xf numFmtId="3" fontId="1" fillId="0" borderId="5" xfId="0" applyNumberFormat="1" applyFont="1" applyBorder="1"/>
    <xf numFmtId="3" fontId="0" fillId="0" borderId="0" xfId="0" applyNumberFormat="1" applyAlignment="1">
      <alignment horizontal="right" vertical="top"/>
    </xf>
    <xf numFmtId="3" fontId="2" fillId="0" borderId="5" xfId="0" applyNumberFormat="1" applyFont="1" applyBorder="1"/>
    <xf numFmtId="3" fontId="0" fillId="0" borderId="0" xfId="0" applyNumberFormat="1"/>
    <xf numFmtId="17" fontId="1" fillId="0" borderId="0" xfId="0" applyNumberFormat="1" applyFont="1" applyAlignment="1">
      <alignment horizontal="center"/>
    </xf>
    <xf numFmtId="17" fontId="0" fillId="0" borderId="0" xfId="0" applyNumberFormat="1"/>
    <xf numFmtId="0" fontId="0" fillId="0" borderId="1" xfId="0" applyBorder="1" applyAlignment="1">
      <alignment horizontal="right" vertical="top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a-DK"/>
              <a:t>Afsendte negative kvtteringer fra hosp./sygeh. </a:t>
            </a:r>
          </a:p>
        </c:rich>
      </c:tx>
      <c:overlay val="0"/>
      <c:spPr>
        <a:noFill/>
        <a:ln>
          <a:solidFill>
            <a:srgbClr val="FF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'DK Total 2016-2018'!$M$2</c:f>
              <c:strCache>
                <c:ptCount val="1"/>
                <c:pt idx="0">
                  <c:v>RH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'DK Total 2016-2018'!$L$3:$L$29</c:f>
              <c:numCache>
                <c:formatCode>mmm\-yy</c:formatCode>
                <c:ptCount val="27"/>
                <c:pt idx="0">
                  <c:v>42370</c:v>
                </c:pt>
                <c:pt idx="1">
                  <c:v>42675</c:v>
                </c:pt>
                <c:pt idx="2">
                  <c:v>42705</c:v>
                </c:pt>
                <c:pt idx="3">
                  <c:v>42736</c:v>
                </c:pt>
                <c:pt idx="4">
                  <c:v>42767</c:v>
                </c:pt>
                <c:pt idx="5">
                  <c:v>42795</c:v>
                </c:pt>
                <c:pt idx="6">
                  <c:v>42826</c:v>
                </c:pt>
                <c:pt idx="7">
                  <c:v>42856</c:v>
                </c:pt>
                <c:pt idx="8">
                  <c:v>42887</c:v>
                </c:pt>
                <c:pt idx="9">
                  <c:v>42917</c:v>
                </c:pt>
                <c:pt idx="10">
                  <c:v>42948</c:v>
                </c:pt>
                <c:pt idx="11">
                  <c:v>42979</c:v>
                </c:pt>
                <c:pt idx="12">
                  <c:v>43009</c:v>
                </c:pt>
                <c:pt idx="13">
                  <c:v>43040</c:v>
                </c:pt>
                <c:pt idx="14">
                  <c:v>43070</c:v>
                </c:pt>
                <c:pt idx="15">
                  <c:v>43101</c:v>
                </c:pt>
                <c:pt idx="16">
                  <c:v>43132</c:v>
                </c:pt>
                <c:pt idx="17">
                  <c:v>43160</c:v>
                </c:pt>
                <c:pt idx="18">
                  <c:v>43191</c:v>
                </c:pt>
                <c:pt idx="19">
                  <c:v>43221</c:v>
                </c:pt>
                <c:pt idx="20">
                  <c:v>43252</c:v>
                </c:pt>
                <c:pt idx="21">
                  <c:v>43282</c:v>
                </c:pt>
                <c:pt idx="22">
                  <c:v>43313</c:v>
                </c:pt>
                <c:pt idx="23">
                  <c:v>43344</c:v>
                </c:pt>
                <c:pt idx="24">
                  <c:v>43374</c:v>
                </c:pt>
                <c:pt idx="25">
                  <c:v>43405</c:v>
                </c:pt>
                <c:pt idx="26">
                  <c:v>43435</c:v>
                </c:pt>
              </c:numCache>
            </c:numRef>
          </c:cat>
          <c:val>
            <c:numRef>
              <c:f>'DK Total 2016-2018'!$M$3:$M$29</c:f>
              <c:numCache>
                <c:formatCode>#,##0</c:formatCode>
                <c:ptCount val="27"/>
                <c:pt idx="0">
                  <c:v>2324</c:v>
                </c:pt>
                <c:pt idx="1">
                  <c:v>2711</c:v>
                </c:pt>
                <c:pt idx="2">
                  <c:v>2858</c:v>
                </c:pt>
                <c:pt idx="3">
                  <c:v>2586</c:v>
                </c:pt>
                <c:pt idx="4">
                  <c:v>1703</c:v>
                </c:pt>
                <c:pt idx="5">
                  <c:v>1365</c:v>
                </c:pt>
                <c:pt idx="6">
                  <c:v>875</c:v>
                </c:pt>
                <c:pt idx="7">
                  <c:v>1056</c:v>
                </c:pt>
                <c:pt idx="8">
                  <c:v>1035</c:v>
                </c:pt>
                <c:pt idx="9">
                  <c:v>694</c:v>
                </c:pt>
                <c:pt idx="10">
                  <c:v>928</c:v>
                </c:pt>
                <c:pt idx="11">
                  <c:v>801</c:v>
                </c:pt>
                <c:pt idx="12">
                  <c:v>1710</c:v>
                </c:pt>
                <c:pt idx="13">
                  <c:v>833</c:v>
                </c:pt>
                <c:pt idx="14">
                  <c:v>830</c:v>
                </c:pt>
                <c:pt idx="15">
                  <c:v>863</c:v>
                </c:pt>
                <c:pt idx="16">
                  <c:v>630</c:v>
                </c:pt>
                <c:pt idx="17">
                  <c:v>605</c:v>
                </c:pt>
                <c:pt idx="18">
                  <c:v>545</c:v>
                </c:pt>
                <c:pt idx="19">
                  <c:v>706</c:v>
                </c:pt>
                <c:pt idx="20">
                  <c:v>662</c:v>
                </c:pt>
                <c:pt idx="21">
                  <c:v>518</c:v>
                </c:pt>
                <c:pt idx="22">
                  <c:v>587</c:v>
                </c:pt>
                <c:pt idx="23">
                  <c:v>624</c:v>
                </c:pt>
                <c:pt idx="24">
                  <c:v>929</c:v>
                </c:pt>
                <c:pt idx="25">
                  <c:v>825</c:v>
                </c:pt>
                <c:pt idx="26">
                  <c:v>553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E14-4453-BD06-69C58C4109BF}"/>
            </c:ext>
          </c:extLst>
        </c:ser>
        <c:ser>
          <c:idx val="1"/>
          <c:order val="1"/>
          <c:tx>
            <c:strRef>
              <c:f>'DK Total 2016-2018'!$N$2</c:f>
              <c:strCache>
                <c:ptCount val="1"/>
                <c:pt idx="0">
                  <c:v>RM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'DK Total 2016-2018'!$L$3:$L$29</c:f>
              <c:numCache>
                <c:formatCode>mmm\-yy</c:formatCode>
                <c:ptCount val="27"/>
                <c:pt idx="0">
                  <c:v>42370</c:v>
                </c:pt>
                <c:pt idx="1">
                  <c:v>42675</c:v>
                </c:pt>
                <c:pt idx="2">
                  <c:v>42705</c:v>
                </c:pt>
                <c:pt idx="3">
                  <c:v>42736</c:v>
                </c:pt>
                <c:pt idx="4">
                  <c:v>42767</c:v>
                </c:pt>
                <c:pt idx="5">
                  <c:v>42795</c:v>
                </c:pt>
                <c:pt idx="6">
                  <c:v>42826</c:v>
                </c:pt>
                <c:pt idx="7">
                  <c:v>42856</c:v>
                </c:pt>
                <c:pt idx="8">
                  <c:v>42887</c:v>
                </c:pt>
                <c:pt idx="9">
                  <c:v>42917</c:v>
                </c:pt>
                <c:pt idx="10">
                  <c:v>42948</c:v>
                </c:pt>
                <c:pt idx="11">
                  <c:v>42979</c:v>
                </c:pt>
                <c:pt idx="12">
                  <c:v>43009</c:v>
                </c:pt>
                <c:pt idx="13">
                  <c:v>43040</c:v>
                </c:pt>
                <c:pt idx="14">
                  <c:v>43070</c:v>
                </c:pt>
                <c:pt idx="15">
                  <c:v>43101</c:v>
                </c:pt>
                <c:pt idx="16">
                  <c:v>43132</c:v>
                </c:pt>
                <c:pt idx="17">
                  <c:v>43160</c:v>
                </c:pt>
                <c:pt idx="18">
                  <c:v>43191</c:v>
                </c:pt>
                <c:pt idx="19">
                  <c:v>43221</c:v>
                </c:pt>
                <c:pt idx="20">
                  <c:v>43252</c:v>
                </c:pt>
                <c:pt idx="21">
                  <c:v>43282</c:v>
                </c:pt>
                <c:pt idx="22">
                  <c:v>43313</c:v>
                </c:pt>
                <c:pt idx="23">
                  <c:v>43344</c:v>
                </c:pt>
                <c:pt idx="24">
                  <c:v>43374</c:v>
                </c:pt>
                <c:pt idx="25">
                  <c:v>43405</c:v>
                </c:pt>
                <c:pt idx="26">
                  <c:v>43435</c:v>
                </c:pt>
              </c:numCache>
            </c:numRef>
          </c:cat>
          <c:val>
            <c:numRef>
              <c:f>'DK Total 2016-2018'!$N$3:$N$29</c:f>
              <c:numCache>
                <c:formatCode>#,##0</c:formatCode>
                <c:ptCount val="27"/>
                <c:pt idx="0">
                  <c:v>855</c:v>
                </c:pt>
                <c:pt idx="1">
                  <c:v>1116</c:v>
                </c:pt>
                <c:pt idx="2">
                  <c:v>795</c:v>
                </c:pt>
                <c:pt idx="3">
                  <c:v>1085</c:v>
                </c:pt>
                <c:pt idx="4">
                  <c:v>710</c:v>
                </c:pt>
                <c:pt idx="5">
                  <c:v>880</c:v>
                </c:pt>
                <c:pt idx="6">
                  <c:v>762</c:v>
                </c:pt>
                <c:pt idx="7">
                  <c:v>1227</c:v>
                </c:pt>
                <c:pt idx="8">
                  <c:v>668</c:v>
                </c:pt>
                <c:pt idx="9">
                  <c:v>542</c:v>
                </c:pt>
                <c:pt idx="10">
                  <c:v>636</c:v>
                </c:pt>
                <c:pt idx="11">
                  <c:v>688</c:v>
                </c:pt>
                <c:pt idx="12">
                  <c:v>759</c:v>
                </c:pt>
                <c:pt idx="13">
                  <c:v>1439</c:v>
                </c:pt>
                <c:pt idx="14">
                  <c:v>1057</c:v>
                </c:pt>
                <c:pt idx="15">
                  <c:v>726</c:v>
                </c:pt>
                <c:pt idx="16">
                  <c:v>644</c:v>
                </c:pt>
                <c:pt idx="17">
                  <c:v>911</c:v>
                </c:pt>
                <c:pt idx="18">
                  <c:v>600</c:v>
                </c:pt>
                <c:pt idx="19">
                  <c:v>1550</c:v>
                </c:pt>
                <c:pt idx="20">
                  <c:v>785</c:v>
                </c:pt>
                <c:pt idx="21">
                  <c:v>840</c:v>
                </c:pt>
                <c:pt idx="22">
                  <c:v>929</c:v>
                </c:pt>
                <c:pt idx="23">
                  <c:v>1314</c:v>
                </c:pt>
                <c:pt idx="24">
                  <c:v>1206</c:v>
                </c:pt>
                <c:pt idx="25">
                  <c:v>845</c:v>
                </c:pt>
                <c:pt idx="26">
                  <c:v>902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E14-4453-BD06-69C58C4109BF}"/>
            </c:ext>
          </c:extLst>
        </c:ser>
        <c:ser>
          <c:idx val="2"/>
          <c:order val="2"/>
          <c:tx>
            <c:strRef>
              <c:f>'DK Total 2016-2018'!$O$2</c:f>
              <c:strCache>
                <c:ptCount val="1"/>
                <c:pt idx="0">
                  <c:v>RN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'DK Total 2016-2018'!$L$3:$L$29</c:f>
              <c:numCache>
                <c:formatCode>mmm\-yy</c:formatCode>
                <c:ptCount val="27"/>
                <c:pt idx="0">
                  <c:v>42370</c:v>
                </c:pt>
                <c:pt idx="1">
                  <c:v>42675</c:v>
                </c:pt>
                <c:pt idx="2">
                  <c:v>42705</c:v>
                </c:pt>
                <c:pt idx="3">
                  <c:v>42736</c:v>
                </c:pt>
                <c:pt idx="4">
                  <c:v>42767</c:v>
                </c:pt>
                <c:pt idx="5">
                  <c:v>42795</c:v>
                </c:pt>
                <c:pt idx="6">
                  <c:v>42826</c:v>
                </c:pt>
                <c:pt idx="7">
                  <c:v>42856</c:v>
                </c:pt>
                <c:pt idx="8">
                  <c:v>42887</c:v>
                </c:pt>
                <c:pt idx="9">
                  <c:v>42917</c:v>
                </c:pt>
                <c:pt idx="10">
                  <c:v>42948</c:v>
                </c:pt>
                <c:pt idx="11">
                  <c:v>42979</c:v>
                </c:pt>
                <c:pt idx="12">
                  <c:v>43009</c:v>
                </c:pt>
                <c:pt idx="13">
                  <c:v>43040</c:v>
                </c:pt>
                <c:pt idx="14">
                  <c:v>43070</c:v>
                </c:pt>
                <c:pt idx="15">
                  <c:v>43101</c:v>
                </c:pt>
                <c:pt idx="16">
                  <c:v>43132</c:v>
                </c:pt>
                <c:pt idx="17">
                  <c:v>43160</c:v>
                </c:pt>
                <c:pt idx="18">
                  <c:v>43191</c:v>
                </c:pt>
                <c:pt idx="19">
                  <c:v>43221</c:v>
                </c:pt>
                <c:pt idx="20">
                  <c:v>43252</c:v>
                </c:pt>
                <c:pt idx="21">
                  <c:v>43282</c:v>
                </c:pt>
                <c:pt idx="22">
                  <c:v>43313</c:v>
                </c:pt>
                <c:pt idx="23">
                  <c:v>43344</c:v>
                </c:pt>
                <c:pt idx="24">
                  <c:v>43374</c:v>
                </c:pt>
                <c:pt idx="25">
                  <c:v>43405</c:v>
                </c:pt>
                <c:pt idx="26">
                  <c:v>43435</c:v>
                </c:pt>
              </c:numCache>
            </c:numRef>
          </c:cat>
          <c:val>
            <c:numRef>
              <c:f>'DK Total 2016-2018'!$O$3:$O$29</c:f>
              <c:numCache>
                <c:formatCode>#,##0</c:formatCode>
                <c:ptCount val="27"/>
                <c:pt idx="0">
                  <c:v>552</c:v>
                </c:pt>
                <c:pt idx="1">
                  <c:v>305</c:v>
                </c:pt>
                <c:pt idx="2">
                  <c:v>246</c:v>
                </c:pt>
                <c:pt idx="3">
                  <c:v>291</c:v>
                </c:pt>
                <c:pt idx="4">
                  <c:v>262</c:v>
                </c:pt>
                <c:pt idx="5">
                  <c:v>371</c:v>
                </c:pt>
                <c:pt idx="6">
                  <c:v>221</c:v>
                </c:pt>
                <c:pt idx="7">
                  <c:v>508</c:v>
                </c:pt>
                <c:pt idx="8">
                  <c:v>610</c:v>
                </c:pt>
                <c:pt idx="9">
                  <c:v>371</c:v>
                </c:pt>
                <c:pt idx="10">
                  <c:v>443</c:v>
                </c:pt>
                <c:pt idx="11">
                  <c:v>251</c:v>
                </c:pt>
                <c:pt idx="12">
                  <c:v>279</c:v>
                </c:pt>
                <c:pt idx="13">
                  <c:v>299</c:v>
                </c:pt>
                <c:pt idx="14">
                  <c:v>247</c:v>
                </c:pt>
                <c:pt idx="15">
                  <c:v>328</c:v>
                </c:pt>
                <c:pt idx="16">
                  <c:v>372</c:v>
                </c:pt>
                <c:pt idx="17">
                  <c:v>290</c:v>
                </c:pt>
                <c:pt idx="18">
                  <c:v>385</c:v>
                </c:pt>
                <c:pt idx="19">
                  <c:v>403</c:v>
                </c:pt>
                <c:pt idx="20">
                  <c:v>545</c:v>
                </c:pt>
                <c:pt idx="21">
                  <c:v>316</c:v>
                </c:pt>
                <c:pt idx="22">
                  <c:v>339</c:v>
                </c:pt>
                <c:pt idx="23">
                  <c:v>355</c:v>
                </c:pt>
                <c:pt idx="24">
                  <c:v>347</c:v>
                </c:pt>
                <c:pt idx="25">
                  <c:v>332</c:v>
                </c:pt>
                <c:pt idx="26">
                  <c:v>432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E14-4453-BD06-69C58C4109BF}"/>
            </c:ext>
          </c:extLst>
        </c:ser>
        <c:ser>
          <c:idx val="3"/>
          <c:order val="3"/>
          <c:tx>
            <c:strRef>
              <c:f>'DK Total 2016-2018'!$P$2</c:f>
              <c:strCache>
                <c:ptCount val="1"/>
                <c:pt idx="0">
                  <c:v>RSJ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'DK Total 2016-2018'!$L$3:$L$29</c:f>
              <c:numCache>
                <c:formatCode>mmm\-yy</c:formatCode>
                <c:ptCount val="27"/>
                <c:pt idx="0">
                  <c:v>42370</c:v>
                </c:pt>
                <c:pt idx="1">
                  <c:v>42675</c:v>
                </c:pt>
                <c:pt idx="2">
                  <c:v>42705</c:v>
                </c:pt>
                <c:pt idx="3">
                  <c:v>42736</c:v>
                </c:pt>
                <c:pt idx="4">
                  <c:v>42767</c:v>
                </c:pt>
                <c:pt idx="5">
                  <c:v>42795</c:v>
                </c:pt>
                <c:pt idx="6">
                  <c:v>42826</c:v>
                </c:pt>
                <c:pt idx="7">
                  <c:v>42856</c:v>
                </c:pt>
                <c:pt idx="8">
                  <c:v>42887</c:v>
                </c:pt>
                <c:pt idx="9">
                  <c:v>42917</c:v>
                </c:pt>
                <c:pt idx="10">
                  <c:v>42948</c:v>
                </c:pt>
                <c:pt idx="11">
                  <c:v>42979</c:v>
                </c:pt>
                <c:pt idx="12">
                  <c:v>43009</c:v>
                </c:pt>
                <c:pt idx="13">
                  <c:v>43040</c:v>
                </c:pt>
                <c:pt idx="14">
                  <c:v>43070</c:v>
                </c:pt>
                <c:pt idx="15">
                  <c:v>43101</c:v>
                </c:pt>
                <c:pt idx="16">
                  <c:v>43132</c:v>
                </c:pt>
                <c:pt idx="17">
                  <c:v>43160</c:v>
                </c:pt>
                <c:pt idx="18">
                  <c:v>43191</c:v>
                </c:pt>
                <c:pt idx="19">
                  <c:v>43221</c:v>
                </c:pt>
                <c:pt idx="20">
                  <c:v>43252</c:v>
                </c:pt>
                <c:pt idx="21">
                  <c:v>43282</c:v>
                </c:pt>
                <c:pt idx="22">
                  <c:v>43313</c:v>
                </c:pt>
                <c:pt idx="23">
                  <c:v>43344</c:v>
                </c:pt>
                <c:pt idx="24">
                  <c:v>43374</c:v>
                </c:pt>
                <c:pt idx="25">
                  <c:v>43405</c:v>
                </c:pt>
                <c:pt idx="26">
                  <c:v>43435</c:v>
                </c:pt>
              </c:numCache>
            </c:numRef>
          </c:cat>
          <c:val>
            <c:numRef>
              <c:f>'DK Total 2016-2018'!$P$3:$P$29</c:f>
              <c:numCache>
                <c:formatCode>#,##0</c:formatCode>
                <c:ptCount val="27"/>
                <c:pt idx="0">
                  <c:v>1280</c:v>
                </c:pt>
                <c:pt idx="1">
                  <c:v>695</c:v>
                </c:pt>
                <c:pt idx="2">
                  <c:v>767</c:v>
                </c:pt>
                <c:pt idx="3">
                  <c:v>693</c:v>
                </c:pt>
                <c:pt idx="4">
                  <c:v>495</c:v>
                </c:pt>
                <c:pt idx="5">
                  <c:v>640</c:v>
                </c:pt>
                <c:pt idx="6">
                  <c:v>423</c:v>
                </c:pt>
                <c:pt idx="7">
                  <c:v>794</c:v>
                </c:pt>
                <c:pt idx="8">
                  <c:v>1518</c:v>
                </c:pt>
                <c:pt idx="9">
                  <c:v>1082</c:v>
                </c:pt>
                <c:pt idx="10">
                  <c:v>469</c:v>
                </c:pt>
                <c:pt idx="11">
                  <c:v>559</c:v>
                </c:pt>
                <c:pt idx="12">
                  <c:v>709</c:v>
                </c:pt>
                <c:pt idx="13">
                  <c:v>1283</c:v>
                </c:pt>
                <c:pt idx="14">
                  <c:v>508</c:v>
                </c:pt>
                <c:pt idx="15">
                  <c:v>566</c:v>
                </c:pt>
                <c:pt idx="16">
                  <c:v>274</c:v>
                </c:pt>
                <c:pt idx="17">
                  <c:v>301</c:v>
                </c:pt>
                <c:pt idx="18">
                  <c:v>167</c:v>
                </c:pt>
                <c:pt idx="19">
                  <c:v>229</c:v>
                </c:pt>
                <c:pt idx="20">
                  <c:v>250</c:v>
                </c:pt>
                <c:pt idx="21">
                  <c:v>149</c:v>
                </c:pt>
                <c:pt idx="22">
                  <c:v>195</c:v>
                </c:pt>
                <c:pt idx="23">
                  <c:v>209</c:v>
                </c:pt>
                <c:pt idx="24">
                  <c:v>290</c:v>
                </c:pt>
                <c:pt idx="25">
                  <c:v>230</c:v>
                </c:pt>
                <c:pt idx="26">
                  <c:v>162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E14-4453-BD06-69C58C4109BF}"/>
            </c:ext>
          </c:extLst>
        </c:ser>
        <c:ser>
          <c:idx val="4"/>
          <c:order val="4"/>
          <c:tx>
            <c:strRef>
              <c:f>'DK Total 2016-2018'!$Q$2</c:f>
              <c:strCache>
                <c:ptCount val="1"/>
                <c:pt idx="0">
                  <c:v>RSD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'DK Total 2016-2018'!$L$3:$L$29</c:f>
              <c:numCache>
                <c:formatCode>mmm\-yy</c:formatCode>
                <c:ptCount val="27"/>
                <c:pt idx="0">
                  <c:v>42370</c:v>
                </c:pt>
                <c:pt idx="1">
                  <c:v>42675</c:v>
                </c:pt>
                <c:pt idx="2">
                  <c:v>42705</c:v>
                </c:pt>
                <c:pt idx="3">
                  <c:v>42736</c:v>
                </c:pt>
                <c:pt idx="4">
                  <c:v>42767</c:v>
                </c:pt>
                <c:pt idx="5">
                  <c:v>42795</c:v>
                </c:pt>
                <c:pt idx="6">
                  <c:v>42826</c:v>
                </c:pt>
                <c:pt idx="7">
                  <c:v>42856</c:v>
                </c:pt>
                <c:pt idx="8">
                  <c:v>42887</c:v>
                </c:pt>
                <c:pt idx="9">
                  <c:v>42917</c:v>
                </c:pt>
                <c:pt idx="10">
                  <c:v>42948</c:v>
                </c:pt>
                <c:pt idx="11">
                  <c:v>42979</c:v>
                </c:pt>
                <c:pt idx="12">
                  <c:v>43009</c:v>
                </c:pt>
                <c:pt idx="13">
                  <c:v>43040</c:v>
                </c:pt>
                <c:pt idx="14">
                  <c:v>43070</c:v>
                </c:pt>
                <c:pt idx="15">
                  <c:v>43101</c:v>
                </c:pt>
                <c:pt idx="16">
                  <c:v>43132</c:v>
                </c:pt>
                <c:pt idx="17">
                  <c:v>43160</c:v>
                </c:pt>
                <c:pt idx="18">
                  <c:v>43191</c:v>
                </c:pt>
                <c:pt idx="19">
                  <c:v>43221</c:v>
                </c:pt>
                <c:pt idx="20">
                  <c:v>43252</c:v>
                </c:pt>
                <c:pt idx="21">
                  <c:v>43282</c:v>
                </c:pt>
                <c:pt idx="22">
                  <c:v>43313</c:v>
                </c:pt>
                <c:pt idx="23">
                  <c:v>43344</c:v>
                </c:pt>
                <c:pt idx="24">
                  <c:v>43374</c:v>
                </c:pt>
                <c:pt idx="25">
                  <c:v>43405</c:v>
                </c:pt>
                <c:pt idx="26">
                  <c:v>43435</c:v>
                </c:pt>
              </c:numCache>
            </c:numRef>
          </c:cat>
          <c:val>
            <c:numRef>
              <c:f>'DK Total 2016-2018'!$Q$3:$Q$29</c:f>
              <c:numCache>
                <c:formatCode>#,##0</c:formatCode>
                <c:ptCount val="27"/>
                <c:pt idx="0">
                  <c:v>2298</c:v>
                </c:pt>
                <c:pt idx="1">
                  <c:v>1546</c:v>
                </c:pt>
                <c:pt idx="2">
                  <c:v>1274</c:v>
                </c:pt>
                <c:pt idx="3">
                  <c:v>1849</c:v>
                </c:pt>
                <c:pt idx="4">
                  <c:v>1620</c:v>
                </c:pt>
                <c:pt idx="5">
                  <c:v>1655</c:v>
                </c:pt>
                <c:pt idx="6">
                  <c:v>933</c:v>
                </c:pt>
                <c:pt idx="7">
                  <c:v>1123</c:v>
                </c:pt>
                <c:pt idx="8">
                  <c:v>1250</c:v>
                </c:pt>
                <c:pt idx="9">
                  <c:v>950</c:v>
                </c:pt>
                <c:pt idx="10">
                  <c:v>1365</c:v>
                </c:pt>
                <c:pt idx="11">
                  <c:v>692</c:v>
                </c:pt>
                <c:pt idx="12">
                  <c:v>624</c:v>
                </c:pt>
                <c:pt idx="13">
                  <c:v>798</c:v>
                </c:pt>
                <c:pt idx="14">
                  <c:v>715</c:v>
                </c:pt>
                <c:pt idx="15">
                  <c:v>762</c:v>
                </c:pt>
                <c:pt idx="16">
                  <c:v>690</c:v>
                </c:pt>
                <c:pt idx="17">
                  <c:v>755</c:v>
                </c:pt>
                <c:pt idx="18">
                  <c:v>1046</c:v>
                </c:pt>
                <c:pt idx="19">
                  <c:v>956</c:v>
                </c:pt>
                <c:pt idx="20">
                  <c:v>1025</c:v>
                </c:pt>
                <c:pt idx="21">
                  <c:v>960</c:v>
                </c:pt>
                <c:pt idx="22">
                  <c:v>1918</c:v>
                </c:pt>
                <c:pt idx="23">
                  <c:v>6783</c:v>
                </c:pt>
                <c:pt idx="24">
                  <c:v>8979</c:v>
                </c:pt>
                <c:pt idx="25">
                  <c:v>1060</c:v>
                </c:pt>
                <c:pt idx="26">
                  <c:v>1942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E14-4453-BD06-69C58C4109BF}"/>
            </c:ext>
          </c:extLst>
        </c:ser>
        <c:ser>
          <c:idx val="5"/>
          <c:order val="5"/>
          <c:tx>
            <c:strRef>
              <c:f>'DK Total 2016-2018'!$R$2</c:f>
              <c:strCache>
                <c:ptCount val="1"/>
                <c:pt idx="0">
                  <c:v>Afsendte 
I alt</c:v>
                </c:pt>
              </c:strCache>
            </c:strRef>
          </c:tx>
          <c:spPr>
            <a:ln w="28575" cap="rnd">
              <a:solidFill>
                <a:sysClr val="windowText" lastClr="000000"/>
              </a:solidFill>
              <a:round/>
            </a:ln>
            <a:effectLst/>
          </c:spPr>
          <c:marker>
            <c:symbol val="none"/>
          </c:marker>
          <c:cat>
            <c:numRef>
              <c:f>'DK Total 2016-2018'!$L$3:$L$29</c:f>
              <c:numCache>
                <c:formatCode>mmm\-yy</c:formatCode>
                <c:ptCount val="27"/>
                <c:pt idx="0">
                  <c:v>42370</c:v>
                </c:pt>
                <c:pt idx="1">
                  <c:v>42675</c:v>
                </c:pt>
                <c:pt idx="2">
                  <c:v>42705</c:v>
                </c:pt>
                <c:pt idx="3">
                  <c:v>42736</c:v>
                </c:pt>
                <c:pt idx="4">
                  <c:v>42767</c:v>
                </c:pt>
                <c:pt idx="5">
                  <c:v>42795</c:v>
                </c:pt>
                <c:pt idx="6">
                  <c:v>42826</c:v>
                </c:pt>
                <c:pt idx="7">
                  <c:v>42856</c:v>
                </c:pt>
                <c:pt idx="8">
                  <c:v>42887</c:v>
                </c:pt>
                <c:pt idx="9">
                  <c:v>42917</c:v>
                </c:pt>
                <c:pt idx="10">
                  <c:v>42948</c:v>
                </c:pt>
                <c:pt idx="11">
                  <c:v>42979</c:v>
                </c:pt>
                <c:pt idx="12">
                  <c:v>43009</c:v>
                </c:pt>
                <c:pt idx="13">
                  <c:v>43040</c:v>
                </c:pt>
                <c:pt idx="14">
                  <c:v>43070</c:v>
                </c:pt>
                <c:pt idx="15">
                  <c:v>43101</c:v>
                </c:pt>
                <c:pt idx="16">
                  <c:v>43132</c:v>
                </c:pt>
                <c:pt idx="17">
                  <c:v>43160</c:v>
                </c:pt>
                <c:pt idx="18">
                  <c:v>43191</c:v>
                </c:pt>
                <c:pt idx="19">
                  <c:v>43221</c:v>
                </c:pt>
                <c:pt idx="20">
                  <c:v>43252</c:v>
                </c:pt>
                <c:pt idx="21">
                  <c:v>43282</c:v>
                </c:pt>
                <c:pt idx="22">
                  <c:v>43313</c:v>
                </c:pt>
                <c:pt idx="23">
                  <c:v>43344</c:v>
                </c:pt>
                <c:pt idx="24">
                  <c:v>43374</c:v>
                </c:pt>
                <c:pt idx="25">
                  <c:v>43405</c:v>
                </c:pt>
                <c:pt idx="26">
                  <c:v>43435</c:v>
                </c:pt>
              </c:numCache>
            </c:numRef>
          </c:cat>
          <c:val>
            <c:numRef>
              <c:f>'DK Total 2016-2018'!$R$3:$R$29</c:f>
              <c:numCache>
                <c:formatCode>#,##0</c:formatCode>
                <c:ptCount val="27"/>
                <c:pt idx="0">
                  <c:v>7309</c:v>
                </c:pt>
                <c:pt idx="1">
                  <c:v>6373</c:v>
                </c:pt>
                <c:pt idx="2">
                  <c:v>5940</c:v>
                </c:pt>
                <c:pt idx="3">
                  <c:v>6504</c:v>
                </c:pt>
                <c:pt idx="4">
                  <c:v>4790</c:v>
                </c:pt>
                <c:pt idx="5">
                  <c:v>4911</c:v>
                </c:pt>
                <c:pt idx="6">
                  <c:v>3214</c:v>
                </c:pt>
                <c:pt idx="7">
                  <c:v>4708</c:v>
                </c:pt>
                <c:pt idx="8">
                  <c:v>5081</c:v>
                </c:pt>
                <c:pt idx="9">
                  <c:v>3639</c:v>
                </c:pt>
                <c:pt idx="10">
                  <c:v>3841</c:v>
                </c:pt>
                <c:pt idx="11">
                  <c:v>2991</c:v>
                </c:pt>
                <c:pt idx="12">
                  <c:v>4081</c:v>
                </c:pt>
                <c:pt idx="13">
                  <c:v>4652</c:v>
                </c:pt>
                <c:pt idx="14">
                  <c:v>3357</c:v>
                </c:pt>
                <c:pt idx="15">
                  <c:v>3245</c:v>
                </c:pt>
                <c:pt idx="16">
                  <c:v>2610</c:v>
                </c:pt>
                <c:pt idx="17">
                  <c:v>2862</c:v>
                </c:pt>
                <c:pt idx="18">
                  <c:v>2743</c:v>
                </c:pt>
                <c:pt idx="19">
                  <c:v>3844</c:v>
                </c:pt>
                <c:pt idx="20">
                  <c:v>3267</c:v>
                </c:pt>
                <c:pt idx="21">
                  <c:v>2783</c:v>
                </c:pt>
                <c:pt idx="22">
                  <c:v>3968</c:v>
                </c:pt>
                <c:pt idx="23">
                  <c:v>9285</c:v>
                </c:pt>
                <c:pt idx="24">
                  <c:v>11751</c:v>
                </c:pt>
                <c:pt idx="25">
                  <c:v>3292</c:v>
                </c:pt>
                <c:pt idx="26">
                  <c:v>3991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95-4E7A-8D96-E5E9D55D23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9374152"/>
        <c:axId val="419370872"/>
      </c:lineChart>
      <c:dateAx>
        <c:axId val="41937415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419370872"/>
        <c:crosses val="autoZero"/>
        <c:auto val="1"/>
        <c:lblOffset val="100"/>
        <c:baseTimeUnit val="months"/>
        <c:majorUnit val="1"/>
        <c:majorTimeUnit val="months"/>
      </c:dateAx>
      <c:valAx>
        <c:axId val="419370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419374152"/>
        <c:crosses val="autoZero"/>
        <c:crossBetween val="between"/>
        <c:majorUnit val="2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a-DK"/>
              <a:t>Afsendte negative kvtteringer fra hosp./sygeh. </a:t>
            </a:r>
          </a:p>
        </c:rich>
      </c:tx>
      <c:overlay val="0"/>
      <c:spPr>
        <a:noFill/>
        <a:ln>
          <a:solidFill>
            <a:srgbClr val="FF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lineChart>
        <c:grouping val="standard"/>
        <c:varyColors val="0"/>
        <c:ser>
          <c:idx val="6"/>
          <c:order val="0"/>
          <c:tx>
            <c:strRef>
              <c:f>'DK total 2023-2024'!$M$2</c:f>
              <c:strCache>
                <c:ptCount val="1"/>
                <c:pt idx="0">
                  <c:v>RH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'DK total 2023-2024'!$L$3:$L$26</c:f>
              <c:numCache>
                <c:formatCode>mmm\-yy</c:formatCode>
                <c:ptCount val="2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</c:numCache>
            </c:numRef>
          </c:cat>
          <c:val>
            <c:numRef>
              <c:f>'DK total 2023-2024'!$M$3:$M$26</c:f>
              <c:numCache>
                <c:formatCode>#,##0</c:formatCode>
                <c:ptCount val="24"/>
                <c:pt idx="0">
                  <c:v>515</c:v>
                </c:pt>
                <c:pt idx="1">
                  <c:v>526</c:v>
                </c:pt>
                <c:pt idx="2">
                  <c:v>672</c:v>
                </c:pt>
                <c:pt idx="3">
                  <c:v>57</c:v>
                </c:pt>
                <c:pt idx="4">
                  <c:v>560</c:v>
                </c:pt>
                <c:pt idx="5">
                  <c:v>686</c:v>
                </c:pt>
                <c:pt idx="6">
                  <c:v>406</c:v>
                </c:pt>
                <c:pt idx="7">
                  <c:v>581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E4E-45BE-AD0D-122A4DD48155}"/>
            </c:ext>
          </c:extLst>
        </c:ser>
        <c:ser>
          <c:idx val="0"/>
          <c:order val="1"/>
          <c:tx>
            <c:strRef>
              <c:f>'DK total 2023-2024'!$P$2</c:f>
              <c:strCache>
                <c:ptCount val="1"/>
                <c:pt idx="0">
                  <c:v>RSJ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'DK total 2023-2024'!$L$3:$L$26</c:f>
              <c:numCache>
                <c:formatCode>mmm\-yy</c:formatCode>
                <c:ptCount val="2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</c:numCache>
            </c:numRef>
          </c:cat>
          <c:val>
            <c:numRef>
              <c:f>'DK total 2023-2024'!$P$3:$P$26</c:f>
              <c:numCache>
                <c:formatCode>#,##0</c:formatCode>
                <c:ptCount val="24"/>
                <c:pt idx="0">
                  <c:v>152</c:v>
                </c:pt>
                <c:pt idx="1">
                  <c:v>88</c:v>
                </c:pt>
                <c:pt idx="2">
                  <c:v>137</c:v>
                </c:pt>
                <c:pt idx="3">
                  <c:v>122</c:v>
                </c:pt>
                <c:pt idx="4">
                  <c:v>143</c:v>
                </c:pt>
                <c:pt idx="5">
                  <c:v>164</c:v>
                </c:pt>
                <c:pt idx="6">
                  <c:v>59</c:v>
                </c:pt>
                <c:pt idx="7">
                  <c:v>119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E4E-45BE-AD0D-122A4DD48155}"/>
            </c:ext>
          </c:extLst>
        </c:ser>
        <c:ser>
          <c:idx val="1"/>
          <c:order val="2"/>
          <c:tx>
            <c:strRef>
              <c:f>'DK total 2023-2024'!$N$2</c:f>
              <c:strCache>
                <c:ptCount val="1"/>
                <c:pt idx="0">
                  <c:v>RM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'DK total 2023-2024'!$L$3:$L$26</c:f>
              <c:numCache>
                <c:formatCode>mmm\-yy</c:formatCode>
                <c:ptCount val="2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</c:numCache>
            </c:numRef>
          </c:cat>
          <c:val>
            <c:numRef>
              <c:f>'DK total 2023-2024'!$N$3:$N$26</c:f>
              <c:numCache>
                <c:formatCode>#,##0</c:formatCode>
                <c:ptCount val="24"/>
                <c:pt idx="0">
                  <c:v>64</c:v>
                </c:pt>
                <c:pt idx="1">
                  <c:v>59</c:v>
                </c:pt>
                <c:pt idx="2">
                  <c:v>234</c:v>
                </c:pt>
                <c:pt idx="3">
                  <c:v>156</c:v>
                </c:pt>
                <c:pt idx="4">
                  <c:v>260</c:v>
                </c:pt>
                <c:pt idx="5">
                  <c:v>292</c:v>
                </c:pt>
                <c:pt idx="6">
                  <c:v>291</c:v>
                </c:pt>
                <c:pt idx="7">
                  <c:v>259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E4E-45BE-AD0D-122A4DD48155}"/>
            </c:ext>
          </c:extLst>
        </c:ser>
        <c:ser>
          <c:idx val="2"/>
          <c:order val="3"/>
          <c:tx>
            <c:strRef>
              <c:f>'DK total 2023-2024'!$O$2</c:f>
              <c:strCache>
                <c:ptCount val="1"/>
                <c:pt idx="0">
                  <c:v>RN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'DK total 2023-2024'!$L$3:$L$26</c:f>
              <c:numCache>
                <c:formatCode>mmm\-yy</c:formatCode>
                <c:ptCount val="2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</c:numCache>
            </c:numRef>
          </c:cat>
          <c:val>
            <c:numRef>
              <c:f>'DK total 2023-2024'!$O$3:$O$26</c:f>
              <c:numCache>
                <c:formatCode>#,##0</c:formatCode>
                <c:ptCount val="24"/>
                <c:pt idx="0">
                  <c:v>413</c:v>
                </c:pt>
                <c:pt idx="1">
                  <c:v>279</c:v>
                </c:pt>
                <c:pt idx="2">
                  <c:v>397</c:v>
                </c:pt>
                <c:pt idx="3">
                  <c:v>299</c:v>
                </c:pt>
                <c:pt idx="4">
                  <c:v>335</c:v>
                </c:pt>
                <c:pt idx="5">
                  <c:v>284</c:v>
                </c:pt>
                <c:pt idx="6">
                  <c:v>182</c:v>
                </c:pt>
                <c:pt idx="7">
                  <c:v>314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E4E-45BE-AD0D-122A4DD48155}"/>
            </c:ext>
          </c:extLst>
        </c:ser>
        <c:ser>
          <c:idx val="3"/>
          <c:order val="4"/>
          <c:tx>
            <c:strRef>
              <c:f>'DK total 2023-2024'!$Q$2</c:f>
              <c:strCache>
                <c:ptCount val="1"/>
                <c:pt idx="0">
                  <c:v>RSD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'DK total 2023-2024'!$L$3:$L$26</c:f>
              <c:numCache>
                <c:formatCode>mmm\-yy</c:formatCode>
                <c:ptCount val="2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</c:numCache>
            </c:numRef>
          </c:cat>
          <c:val>
            <c:numRef>
              <c:f>'DK total 2023-2024'!$Q$3:$Q$26</c:f>
              <c:numCache>
                <c:formatCode>#,##0</c:formatCode>
                <c:ptCount val="24"/>
                <c:pt idx="0">
                  <c:v>1391</c:v>
                </c:pt>
                <c:pt idx="1">
                  <c:v>823</c:v>
                </c:pt>
                <c:pt idx="2">
                  <c:v>865</c:v>
                </c:pt>
                <c:pt idx="3">
                  <c:v>730</c:v>
                </c:pt>
                <c:pt idx="4">
                  <c:v>905</c:v>
                </c:pt>
                <c:pt idx="5">
                  <c:v>766</c:v>
                </c:pt>
                <c:pt idx="6">
                  <c:v>596</c:v>
                </c:pt>
                <c:pt idx="7">
                  <c:v>819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E4E-45BE-AD0D-122A4DD48155}"/>
            </c:ext>
          </c:extLst>
        </c:ser>
        <c:ser>
          <c:idx val="5"/>
          <c:order val="5"/>
          <c:tx>
            <c:strRef>
              <c:f>'DK total 2023-2024'!$R$2</c:f>
              <c:strCache>
                <c:ptCount val="1"/>
                <c:pt idx="0">
                  <c:v>Afsendte 
I alt</c:v>
                </c:pt>
              </c:strCache>
            </c:strRef>
          </c:tx>
          <c:spPr>
            <a:ln w="28575" cap="rnd">
              <a:solidFill>
                <a:sysClr val="windowText" lastClr="000000"/>
              </a:solidFill>
              <a:round/>
            </a:ln>
            <a:effectLst/>
          </c:spPr>
          <c:marker>
            <c:symbol val="none"/>
          </c:marker>
          <c:cat>
            <c:numRef>
              <c:f>'DK total 2023-2024'!$L$3:$L$26</c:f>
              <c:numCache>
                <c:formatCode>mmm\-yy</c:formatCode>
                <c:ptCount val="2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</c:numCache>
            </c:numRef>
          </c:cat>
          <c:val>
            <c:numRef>
              <c:f>'DK total 2023-2024'!$R$3:$R$26</c:f>
              <c:numCache>
                <c:formatCode>#,##0</c:formatCode>
                <c:ptCount val="24"/>
                <c:pt idx="0">
                  <c:v>2535</c:v>
                </c:pt>
                <c:pt idx="1">
                  <c:v>1775</c:v>
                </c:pt>
                <c:pt idx="2">
                  <c:v>2305</c:v>
                </c:pt>
                <c:pt idx="3">
                  <c:v>1364</c:v>
                </c:pt>
                <c:pt idx="4">
                  <c:v>2203</c:v>
                </c:pt>
                <c:pt idx="5">
                  <c:v>2192</c:v>
                </c:pt>
                <c:pt idx="6">
                  <c:v>1534</c:v>
                </c:pt>
                <c:pt idx="7">
                  <c:v>2092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E4E-45BE-AD0D-122A4DD481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9374152"/>
        <c:axId val="419370872"/>
        <c:extLst/>
      </c:lineChart>
      <c:dateAx>
        <c:axId val="419374152"/>
        <c:scaling>
          <c:orientation val="minMax"/>
          <c:min val="44927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419370872"/>
        <c:crosses val="autoZero"/>
        <c:auto val="1"/>
        <c:lblOffset val="100"/>
        <c:baseTimeUnit val="months"/>
        <c:majorUnit val="1"/>
        <c:majorTimeUnit val="months"/>
      </c:dateAx>
      <c:valAx>
        <c:axId val="419370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419374152"/>
        <c:crosses val="autoZero"/>
        <c:crossBetween val="between"/>
        <c:majorUnit val="2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a-DK"/>
              <a:t>Negative kvitteringer i DK - Baseline = jan-2023</a:t>
            </a:r>
          </a:p>
          <a:p>
            <a:pPr>
              <a:defRPr/>
            </a:pPr>
            <a:endParaRPr lang="da-DK"/>
          </a:p>
        </c:rich>
      </c:tx>
      <c:layout>
        <c:manualLayout>
          <c:xMode val="edge"/>
          <c:yMode val="edge"/>
          <c:x val="0.17172916135573996"/>
          <c:y val="4.57665903890160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>
        <c:manualLayout>
          <c:layoutTarget val="inner"/>
          <c:xMode val="edge"/>
          <c:yMode val="edge"/>
          <c:x val="9.8748630447168126E-2"/>
          <c:y val="0.10737040178098166"/>
          <c:w val="0.87404048519909039"/>
          <c:h val="0.6980122972543199"/>
        </c:manualLayout>
      </c:layout>
      <c:lineChart>
        <c:grouping val="standard"/>
        <c:varyColors val="0"/>
        <c:ser>
          <c:idx val="1"/>
          <c:order val="0"/>
          <c:tx>
            <c:v>Ialt</c:v>
          </c:tx>
          <c:spPr>
            <a:ln w="28575" cap="rnd">
              <a:solidFill>
                <a:sysClr val="windowText" lastClr="000000"/>
              </a:solidFill>
              <a:round/>
            </a:ln>
            <a:effectLst/>
          </c:spPr>
          <c:marker>
            <c:symbol val="none"/>
          </c:marker>
          <c:cat>
            <c:numRef>
              <c:f>'DK total 2023-2024'!$A$3:$A$26</c:f>
              <c:numCache>
                <c:formatCode>mmm\-yy</c:formatCode>
                <c:ptCount val="2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</c:numCache>
            </c:numRef>
          </c:cat>
          <c:val>
            <c:numRef>
              <c:f>'DK total 2023-2024'!$J$3:$J$26</c:f>
              <c:numCache>
                <c:formatCode>#,##0</c:formatCode>
                <c:ptCount val="24"/>
                <c:pt idx="0">
                  <c:v>8701</c:v>
                </c:pt>
                <c:pt idx="1">
                  <c:v>6114</c:v>
                </c:pt>
                <c:pt idx="2">
                  <c:v>7567</c:v>
                </c:pt>
                <c:pt idx="3">
                  <c:v>6863</c:v>
                </c:pt>
                <c:pt idx="4">
                  <c:v>7165</c:v>
                </c:pt>
                <c:pt idx="5">
                  <c:v>8180</c:v>
                </c:pt>
                <c:pt idx="6">
                  <c:v>5250</c:v>
                </c:pt>
                <c:pt idx="7">
                  <c:v>21347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C4B-446D-91FD-72A0D3A5C517}"/>
            </c:ext>
          </c:extLst>
        </c:ser>
        <c:ser>
          <c:idx val="0"/>
          <c:order val="1"/>
          <c:tx>
            <c:v>Mål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'DK total 2023-2024'!$A$3:$A$26</c:f>
              <c:numCache>
                <c:formatCode>mmm\-yy</c:formatCode>
                <c:ptCount val="2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</c:numCache>
            </c:numRef>
          </c:cat>
          <c:val>
            <c:numRef>
              <c:f>'DK total 2021-2022'!$K$3:$K$26</c:f>
              <c:numCache>
                <c:formatCode>#,##0</c:formatCode>
                <c:ptCount val="24"/>
                <c:pt idx="0">
                  <c:v>5164</c:v>
                </c:pt>
                <c:pt idx="1">
                  <c:v>5164</c:v>
                </c:pt>
                <c:pt idx="2">
                  <c:v>5164</c:v>
                </c:pt>
                <c:pt idx="3">
                  <c:v>5164</c:v>
                </c:pt>
                <c:pt idx="4">
                  <c:v>5164</c:v>
                </c:pt>
                <c:pt idx="5">
                  <c:v>5164</c:v>
                </c:pt>
                <c:pt idx="6">
                  <c:v>5164</c:v>
                </c:pt>
                <c:pt idx="7">
                  <c:v>5164</c:v>
                </c:pt>
                <c:pt idx="8">
                  <c:v>5164</c:v>
                </c:pt>
                <c:pt idx="9">
                  <c:v>5164</c:v>
                </c:pt>
                <c:pt idx="10">
                  <c:v>5164</c:v>
                </c:pt>
                <c:pt idx="11">
                  <c:v>5164</c:v>
                </c:pt>
                <c:pt idx="12">
                  <c:v>5164</c:v>
                </c:pt>
                <c:pt idx="13">
                  <c:v>5164</c:v>
                </c:pt>
                <c:pt idx="14">
                  <c:v>5164</c:v>
                </c:pt>
                <c:pt idx="15">
                  <c:v>5164</c:v>
                </c:pt>
                <c:pt idx="16">
                  <c:v>5164</c:v>
                </c:pt>
                <c:pt idx="17">
                  <c:v>5164</c:v>
                </c:pt>
                <c:pt idx="18">
                  <c:v>5164</c:v>
                </c:pt>
                <c:pt idx="19">
                  <c:v>5164</c:v>
                </c:pt>
                <c:pt idx="20">
                  <c:v>5164</c:v>
                </c:pt>
                <c:pt idx="21">
                  <c:v>5164</c:v>
                </c:pt>
                <c:pt idx="22">
                  <c:v>5164</c:v>
                </c:pt>
                <c:pt idx="23">
                  <c:v>5164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C4B-446D-91FD-72A0D3A5C5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36477624"/>
        <c:axId val="536477952"/>
      </c:lineChart>
      <c:dateAx>
        <c:axId val="53647762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536477952"/>
        <c:crosses val="autoZero"/>
        <c:auto val="1"/>
        <c:lblOffset val="100"/>
        <c:baseTimeUnit val="months"/>
        <c:majorUnit val="1"/>
        <c:majorTimeUnit val="months"/>
      </c:dateAx>
      <c:valAx>
        <c:axId val="536477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536477624"/>
        <c:crosses val="autoZero"/>
        <c:crossBetween val="between"/>
        <c:majorUnit val="50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 rot="-5400000" vert="horz"/>
    <a:lstStyle/>
    <a:p>
      <a:pPr>
        <a:defRPr/>
      </a:pPr>
      <a:endParaRPr lang="da-DK"/>
    </a:p>
  </c:txPr>
  <c:printSettings>
    <c:headerFooter/>
    <c:pageMargins b="0.75" l="0.7" r="0.7" t="0.75" header="0.3" footer="0.3"/>
    <c:pageSetup orientation="portrait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a-DK"/>
              <a:t>Modtagne negative kvitteringer på hosp./sygeh.</a:t>
            </a:r>
          </a:p>
        </c:rich>
      </c:tx>
      <c:layout>
        <c:manualLayout>
          <c:xMode val="edge"/>
          <c:yMode val="edge"/>
          <c:x val="0.1565308639544592"/>
          <c:y val="2.134254960162174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'DK total 2023-2024'!$T$2</c:f>
              <c:strCache>
                <c:ptCount val="1"/>
                <c:pt idx="0">
                  <c:v>RH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'DK total 2023-2024'!$S$3:$S$26</c:f>
              <c:numCache>
                <c:formatCode>mmm\-yy</c:formatCode>
                <c:ptCount val="2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</c:numCache>
            </c:numRef>
          </c:cat>
          <c:val>
            <c:numRef>
              <c:f>'DK total 2023-2024'!$T$3:$T$26</c:f>
              <c:numCache>
                <c:formatCode>#,##0</c:formatCode>
                <c:ptCount val="24"/>
                <c:pt idx="0">
                  <c:v>456</c:v>
                </c:pt>
                <c:pt idx="1">
                  <c:v>267</c:v>
                </c:pt>
                <c:pt idx="2">
                  <c:v>358</c:v>
                </c:pt>
                <c:pt idx="3">
                  <c:v>483</c:v>
                </c:pt>
                <c:pt idx="4">
                  <c:v>413</c:v>
                </c:pt>
                <c:pt idx="5">
                  <c:v>631</c:v>
                </c:pt>
                <c:pt idx="6">
                  <c:v>650</c:v>
                </c:pt>
                <c:pt idx="7">
                  <c:v>510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B2D-4894-AD9D-0368EBF50B92}"/>
            </c:ext>
          </c:extLst>
        </c:ser>
        <c:ser>
          <c:idx val="1"/>
          <c:order val="1"/>
          <c:tx>
            <c:strRef>
              <c:f>'DK total 2023-2024'!$U$2</c:f>
              <c:strCache>
                <c:ptCount val="1"/>
                <c:pt idx="0">
                  <c:v>RM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'DK total 2023-2024'!$S$3:$S$26</c:f>
              <c:numCache>
                <c:formatCode>mmm\-yy</c:formatCode>
                <c:ptCount val="2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</c:numCache>
            </c:numRef>
          </c:cat>
          <c:val>
            <c:numRef>
              <c:f>'DK total 2023-2024'!$U$3:$U$26</c:f>
              <c:numCache>
                <c:formatCode>#,##0</c:formatCode>
                <c:ptCount val="24"/>
                <c:pt idx="0">
                  <c:v>55</c:v>
                </c:pt>
                <c:pt idx="1">
                  <c:v>23</c:v>
                </c:pt>
                <c:pt idx="2">
                  <c:v>26</c:v>
                </c:pt>
                <c:pt idx="3">
                  <c:v>46</c:v>
                </c:pt>
                <c:pt idx="4">
                  <c:v>25</c:v>
                </c:pt>
                <c:pt idx="5">
                  <c:v>100</c:v>
                </c:pt>
                <c:pt idx="6">
                  <c:v>122</c:v>
                </c:pt>
                <c:pt idx="7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B2D-4894-AD9D-0368EBF50B92}"/>
            </c:ext>
          </c:extLst>
        </c:ser>
        <c:ser>
          <c:idx val="2"/>
          <c:order val="2"/>
          <c:tx>
            <c:strRef>
              <c:f>'DK total 2023-2024'!$V$2</c:f>
              <c:strCache>
                <c:ptCount val="1"/>
                <c:pt idx="0">
                  <c:v>RN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'DK total 2023-2024'!$S$3:$S$26</c:f>
              <c:numCache>
                <c:formatCode>mmm\-yy</c:formatCode>
                <c:ptCount val="2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</c:numCache>
            </c:numRef>
          </c:cat>
          <c:val>
            <c:numRef>
              <c:f>'DK total 2023-2024'!$V$3:$V$26</c:f>
              <c:numCache>
                <c:formatCode>#,##0</c:formatCode>
                <c:ptCount val="24"/>
                <c:pt idx="0">
                  <c:v>197</c:v>
                </c:pt>
                <c:pt idx="1">
                  <c:v>155</c:v>
                </c:pt>
                <c:pt idx="2">
                  <c:v>280</c:v>
                </c:pt>
                <c:pt idx="3">
                  <c:v>246</c:v>
                </c:pt>
                <c:pt idx="4">
                  <c:v>251</c:v>
                </c:pt>
                <c:pt idx="5">
                  <c:v>194</c:v>
                </c:pt>
                <c:pt idx="6">
                  <c:v>117</c:v>
                </c:pt>
                <c:pt idx="7">
                  <c:v>127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B2D-4894-AD9D-0368EBF50B92}"/>
            </c:ext>
          </c:extLst>
        </c:ser>
        <c:ser>
          <c:idx val="3"/>
          <c:order val="3"/>
          <c:tx>
            <c:strRef>
              <c:f>'DK total 2023-2024'!$W$2</c:f>
              <c:strCache>
                <c:ptCount val="1"/>
                <c:pt idx="0">
                  <c:v>RSJ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'DK total 2023-2024'!$S$3:$S$26</c:f>
              <c:numCache>
                <c:formatCode>mmm\-yy</c:formatCode>
                <c:ptCount val="2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</c:numCache>
            </c:numRef>
          </c:cat>
          <c:val>
            <c:numRef>
              <c:f>'DK total 2023-2024'!$W$3:$W$26</c:f>
              <c:numCache>
                <c:formatCode>#,##0</c:formatCode>
                <c:ptCount val="24"/>
                <c:pt idx="0">
                  <c:v>401</c:v>
                </c:pt>
                <c:pt idx="1">
                  <c:v>185</c:v>
                </c:pt>
                <c:pt idx="2">
                  <c:v>196</c:v>
                </c:pt>
                <c:pt idx="3">
                  <c:v>349</c:v>
                </c:pt>
                <c:pt idx="4">
                  <c:v>189</c:v>
                </c:pt>
                <c:pt idx="5">
                  <c:v>235</c:v>
                </c:pt>
                <c:pt idx="6">
                  <c:v>105</c:v>
                </c:pt>
                <c:pt idx="7">
                  <c:v>200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B2D-4894-AD9D-0368EBF50B92}"/>
            </c:ext>
          </c:extLst>
        </c:ser>
        <c:ser>
          <c:idx val="4"/>
          <c:order val="4"/>
          <c:tx>
            <c:strRef>
              <c:f>'DK total 2023-2024'!$X$2</c:f>
              <c:strCache>
                <c:ptCount val="1"/>
                <c:pt idx="0">
                  <c:v>RSD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'DK total 2023-2024'!$S$3:$S$26</c:f>
              <c:numCache>
                <c:formatCode>mmm\-yy</c:formatCode>
                <c:ptCount val="2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</c:numCache>
            </c:numRef>
          </c:cat>
          <c:val>
            <c:numRef>
              <c:f>'DK total 2023-2024'!$X$3:$X$26</c:f>
              <c:numCache>
                <c:formatCode>#,##0</c:formatCode>
                <c:ptCount val="24"/>
                <c:pt idx="0">
                  <c:v>204</c:v>
                </c:pt>
                <c:pt idx="1">
                  <c:v>153</c:v>
                </c:pt>
                <c:pt idx="2">
                  <c:v>225</c:v>
                </c:pt>
                <c:pt idx="3">
                  <c:v>244</c:v>
                </c:pt>
                <c:pt idx="4">
                  <c:v>190</c:v>
                </c:pt>
                <c:pt idx="5">
                  <c:v>208</c:v>
                </c:pt>
                <c:pt idx="6">
                  <c:v>194</c:v>
                </c:pt>
                <c:pt idx="7">
                  <c:v>161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B2D-4894-AD9D-0368EBF50B92}"/>
            </c:ext>
          </c:extLst>
        </c:ser>
        <c:ser>
          <c:idx val="5"/>
          <c:order val="5"/>
          <c:tx>
            <c:strRef>
              <c:f>'DK total 2023-2024'!$Y$2</c:f>
              <c:strCache>
                <c:ptCount val="1"/>
                <c:pt idx="0">
                  <c:v>Modtagne 
I alt</c:v>
                </c:pt>
              </c:strCache>
            </c:strRef>
          </c:tx>
          <c:spPr>
            <a:ln w="28575" cap="rnd">
              <a:solidFill>
                <a:sysClr val="windowText" lastClr="000000"/>
              </a:solidFill>
              <a:round/>
            </a:ln>
            <a:effectLst/>
          </c:spPr>
          <c:marker>
            <c:symbol val="none"/>
          </c:marker>
          <c:cat>
            <c:numRef>
              <c:f>'DK total 2023-2024'!$S$3:$S$26</c:f>
              <c:numCache>
                <c:formatCode>mmm\-yy</c:formatCode>
                <c:ptCount val="2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</c:numCache>
            </c:numRef>
          </c:cat>
          <c:val>
            <c:numRef>
              <c:f>'DK total 2023-2024'!$Y$3:$Y$26</c:f>
              <c:numCache>
                <c:formatCode>#,##0</c:formatCode>
                <c:ptCount val="24"/>
                <c:pt idx="0">
                  <c:v>1313</c:v>
                </c:pt>
                <c:pt idx="1">
                  <c:v>783</c:v>
                </c:pt>
                <c:pt idx="2">
                  <c:v>1085</c:v>
                </c:pt>
                <c:pt idx="3">
                  <c:v>1368</c:v>
                </c:pt>
                <c:pt idx="4">
                  <c:v>1068</c:v>
                </c:pt>
                <c:pt idx="5">
                  <c:v>1368</c:v>
                </c:pt>
                <c:pt idx="6">
                  <c:v>1188</c:v>
                </c:pt>
                <c:pt idx="7">
                  <c:v>1029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B2D-4894-AD9D-0368EBF50B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6369392"/>
        <c:axId val="486369720"/>
      </c:lineChart>
      <c:dateAx>
        <c:axId val="486369392"/>
        <c:scaling>
          <c:orientation val="minMax"/>
          <c:min val="44927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486369720"/>
        <c:crossesAt val="0"/>
        <c:auto val="1"/>
        <c:lblOffset val="100"/>
        <c:baseTimeUnit val="months"/>
        <c:majorUnit val="1"/>
        <c:majorTimeUnit val="months"/>
      </c:dateAx>
      <c:valAx>
        <c:axId val="4863697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486369392"/>
        <c:crosses val="autoZero"/>
        <c:crossBetween val="between"/>
        <c:majorUnit val="2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a-DK"/>
              <a:t>Negative kvitteringer i DK - Baseline = jan-2016</a:t>
            </a:r>
          </a:p>
        </c:rich>
      </c:tx>
      <c:layout>
        <c:manualLayout>
          <c:xMode val="edge"/>
          <c:yMode val="edge"/>
          <c:x val="0.17172924578294088"/>
          <c:y val="1.830663615560640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'DK Total 2016-2018'!$J$2</c:f>
              <c:strCache>
                <c:ptCount val="1"/>
                <c:pt idx="0">
                  <c:v>I alt 
CTL 01 +02</c:v>
                </c:pt>
              </c:strCache>
            </c:strRef>
          </c:tx>
          <c:spPr>
            <a:ln w="28575" cap="rnd">
              <a:solidFill>
                <a:sysClr val="windowText" lastClr="000000"/>
              </a:solidFill>
              <a:round/>
            </a:ln>
            <a:effectLst/>
          </c:spPr>
          <c:marker>
            <c:symbol val="none"/>
          </c:marker>
          <c:cat>
            <c:numRef>
              <c:f>'DK Total 2016-2018'!$I$3:$I$29</c:f>
              <c:numCache>
                <c:formatCode>mmm\-yy</c:formatCode>
                <c:ptCount val="27"/>
                <c:pt idx="0">
                  <c:v>42370</c:v>
                </c:pt>
                <c:pt idx="1">
                  <c:v>42675</c:v>
                </c:pt>
                <c:pt idx="2">
                  <c:v>42705</c:v>
                </c:pt>
                <c:pt idx="3">
                  <c:v>42736</c:v>
                </c:pt>
                <c:pt idx="4">
                  <c:v>42767</c:v>
                </c:pt>
                <c:pt idx="5">
                  <c:v>42795</c:v>
                </c:pt>
                <c:pt idx="6">
                  <c:v>42826</c:v>
                </c:pt>
                <c:pt idx="7">
                  <c:v>42856</c:v>
                </c:pt>
                <c:pt idx="8">
                  <c:v>42887</c:v>
                </c:pt>
                <c:pt idx="9">
                  <c:v>42917</c:v>
                </c:pt>
                <c:pt idx="10">
                  <c:v>42948</c:v>
                </c:pt>
                <c:pt idx="11">
                  <c:v>42979</c:v>
                </c:pt>
                <c:pt idx="12">
                  <c:v>43009</c:v>
                </c:pt>
                <c:pt idx="13">
                  <c:v>43040</c:v>
                </c:pt>
                <c:pt idx="14">
                  <c:v>43070</c:v>
                </c:pt>
                <c:pt idx="15">
                  <c:v>43101</c:v>
                </c:pt>
                <c:pt idx="16">
                  <c:v>43132</c:v>
                </c:pt>
                <c:pt idx="17">
                  <c:v>43160</c:v>
                </c:pt>
                <c:pt idx="18">
                  <c:v>43191</c:v>
                </c:pt>
                <c:pt idx="19">
                  <c:v>43221</c:v>
                </c:pt>
                <c:pt idx="20">
                  <c:v>43252</c:v>
                </c:pt>
                <c:pt idx="21">
                  <c:v>43282</c:v>
                </c:pt>
                <c:pt idx="22">
                  <c:v>43313</c:v>
                </c:pt>
                <c:pt idx="23">
                  <c:v>43344</c:v>
                </c:pt>
                <c:pt idx="24">
                  <c:v>43374</c:v>
                </c:pt>
                <c:pt idx="25">
                  <c:v>43405</c:v>
                </c:pt>
                <c:pt idx="26">
                  <c:v>43435</c:v>
                </c:pt>
              </c:numCache>
            </c:numRef>
          </c:cat>
          <c:val>
            <c:numRef>
              <c:f>'DK Total 2016-2018'!$J$3:$J$29</c:f>
              <c:numCache>
                <c:formatCode>#,##0</c:formatCode>
                <c:ptCount val="27"/>
                <c:pt idx="0">
                  <c:v>20657</c:v>
                </c:pt>
                <c:pt idx="1">
                  <c:v>17934</c:v>
                </c:pt>
                <c:pt idx="2">
                  <c:v>15613</c:v>
                </c:pt>
                <c:pt idx="3">
                  <c:v>18236</c:v>
                </c:pt>
                <c:pt idx="4">
                  <c:v>14757</c:v>
                </c:pt>
                <c:pt idx="5">
                  <c:v>16483</c:v>
                </c:pt>
                <c:pt idx="6">
                  <c:v>14546</c:v>
                </c:pt>
                <c:pt idx="7">
                  <c:v>18013</c:v>
                </c:pt>
                <c:pt idx="8">
                  <c:v>15364</c:v>
                </c:pt>
                <c:pt idx="9">
                  <c:v>11179</c:v>
                </c:pt>
                <c:pt idx="10">
                  <c:v>13535</c:v>
                </c:pt>
                <c:pt idx="11">
                  <c:v>14496</c:v>
                </c:pt>
                <c:pt idx="12">
                  <c:v>14576</c:v>
                </c:pt>
                <c:pt idx="13">
                  <c:v>12710</c:v>
                </c:pt>
                <c:pt idx="14">
                  <c:v>12148</c:v>
                </c:pt>
                <c:pt idx="15">
                  <c:v>11592</c:v>
                </c:pt>
                <c:pt idx="16">
                  <c:v>8986</c:v>
                </c:pt>
                <c:pt idx="17">
                  <c:v>9442</c:v>
                </c:pt>
                <c:pt idx="18">
                  <c:v>9025</c:v>
                </c:pt>
                <c:pt idx="19">
                  <c:v>29708</c:v>
                </c:pt>
                <c:pt idx="20">
                  <c:v>98315</c:v>
                </c:pt>
                <c:pt idx="21">
                  <c:v>7647</c:v>
                </c:pt>
                <c:pt idx="22">
                  <c:v>9484</c:v>
                </c:pt>
                <c:pt idx="23">
                  <c:v>17174</c:v>
                </c:pt>
                <c:pt idx="24">
                  <c:v>21460</c:v>
                </c:pt>
                <c:pt idx="25">
                  <c:v>9518</c:v>
                </c:pt>
                <c:pt idx="26">
                  <c:v>10615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897-4CEF-A2F0-E79CDB1C3434}"/>
            </c:ext>
          </c:extLst>
        </c:ser>
        <c:ser>
          <c:idx val="1"/>
          <c:order val="1"/>
          <c:tx>
            <c:strRef>
              <c:f>'DK Total 2016-2018'!$K$2</c:f>
              <c:strCache>
                <c:ptCount val="1"/>
                <c:pt idx="0">
                  <c:v>MÅL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'DK Total 2016-2018'!$I$3:$I$29</c:f>
              <c:numCache>
                <c:formatCode>mmm\-yy</c:formatCode>
                <c:ptCount val="27"/>
                <c:pt idx="0">
                  <c:v>42370</c:v>
                </c:pt>
                <c:pt idx="1">
                  <c:v>42675</c:v>
                </c:pt>
                <c:pt idx="2">
                  <c:v>42705</c:v>
                </c:pt>
                <c:pt idx="3">
                  <c:v>42736</c:v>
                </c:pt>
                <c:pt idx="4">
                  <c:v>42767</c:v>
                </c:pt>
                <c:pt idx="5">
                  <c:v>42795</c:v>
                </c:pt>
                <c:pt idx="6">
                  <c:v>42826</c:v>
                </c:pt>
                <c:pt idx="7">
                  <c:v>42856</c:v>
                </c:pt>
                <c:pt idx="8">
                  <c:v>42887</c:v>
                </c:pt>
                <c:pt idx="9">
                  <c:v>42917</c:v>
                </c:pt>
                <c:pt idx="10">
                  <c:v>42948</c:v>
                </c:pt>
                <c:pt idx="11">
                  <c:v>42979</c:v>
                </c:pt>
                <c:pt idx="12">
                  <c:v>43009</c:v>
                </c:pt>
                <c:pt idx="13">
                  <c:v>43040</c:v>
                </c:pt>
                <c:pt idx="14">
                  <c:v>43070</c:v>
                </c:pt>
                <c:pt idx="15">
                  <c:v>43101</c:v>
                </c:pt>
                <c:pt idx="16">
                  <c:v>43132</c:v>
                </c:pt>
                <c:pt idx="17">
                  <c:v>43160</c:v>
                </c:pt>
                <c:pt idx="18">
                  <c:v>43191</c:v>
                </c:pt>
                <c:pt idx="19">
                  <c:v>43221</c:v>
                </c:pt>
                <c:pt idx="20">
                  <c:v>43252</c:v>
                </c:pt>
                <c:pt idx="21">
                  <c:v>43282</c:v>
                </c:pt>
                <c:pt idx="22">
                  <c:v>43313</c:v>
                </c:pt>
                <c:pt idx="23">
                  <c:v>43344</c:v>
                </c:pt>
                <c:pt idx="24">
                  <c:v>43374</c:v>
                </c:pt>
                <c:pt idx="25">
                  <c:v>43405</c:v>
                </c:pt>
                <c:pt idx="26">
                  <c:v>43435</c:v>
                </c:pt>
              </c:numCache>
            </c:numRef>
          </c:cat>
          <c:val>
            <c:numRef>
              <c:f>'DK Total 2016-2018'!$K$3:$K$29</c:f>
              <c:numCache>
                <c:formatCode>#,##0</c:formatCode>
                <c:ptCount val="27"/>
                <c:pt idx="0">
                  <c:v>5164</c:v>
                </c:pt>
                <c:pt idx="1">
                  <c:v>5164</c:v>
                </c:pt>
                <c:pt idx="2">
                  <c:v>5164</c:v>
                </c:pt>
                <c:pt idx="3">
                  <c:v>5164</c:v>
                </c:pt>
                <c:pt idx="4">
                  <c:v>5164</c:v>
                </c:pt>
                <c:pt idx="5">
                  <c:v>5164</c:v>
                </c:pt>
                <c:pt idx="6">
                  <c:v>5164</c:v>
                </c:pt>
                <c:pt idx="7">
                  <c:v>5164</c:v>
                </c:pt>
                <c:pt idx="8">
                  <c:v>5164</c:v>
                </c:pt>
                <c:pt idx="9">
                  <c:v>5164</c:v>
                </c:pt>
                <c:pt idx="10">
                  <c:v>5164</c:v>
                </c:pt>
                <c:pt idx="11">
                  <c:v>5164</c:v>
                </c:pt>
                <c:pt idx="12">
                  <c:v>5164</c:v>
                </c:pt>
                <c:pt idx="13">
                  <c:v>5164</c:v>
                </c:pt>
                <c:pt idx="14">
                  <c:v>5164</c:v>
                </c:pt>
                <c:pt idx="15">
                  <c:v>5164</c:v>
                </c:pt>
                <c:pt idx="16">
                  <c:v>5164</c:v>
                </c:pt>
                <c:pt idx="17">
                  <c:v>5164</c:v>
                </c:pt>
                <c:pt idx="18">
                  <c:v>5164</c:v>
                </c:pt>
                <c:pt idx="19">
                  <c:v>5164</c:v>
                </c:pt>
                <c:pt idx="20">
                  <c:v>5164</c:v>
                </c:pt>
                <c:pt idx="21">
                  <c:v>5164</c:v>
                </c:pt>
                <c:pt idx="22">
                  <c:v>5164</c:v>
                </c:pt>
                <c:pt idx="23">
                  <c:v>5164</c:v>
                </c:pt>
                <c:pt idx="24">
                  <c:v>5164</c:v>
                </c:pt>
                <c:pt idx="25">
                  <c:v>5164</c:v>
                </c:pt>
                <c:pt idx="26">
                  <c:v>5164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897-4CEF-A2F0-E79CDB1C34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36477624"/>
        <c:axId val="536477952"/>
      </c:lineChart>
      <c:dateAx>
        <c:axId val="53647762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536477952"/>
        <c:crosses val="autoZero"/>
        <c:auto val="1"/>
        <c:lblOffset val="100"/>
        <c:baseTimeUnit val="months"/>
        <c:majorUnit val="1"/>
        <c:majorTimeUnit val="months"/>
      </c:dateAx>
      <c:valAx>
        <c:axId val="536477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536477624"/>
        <c:crosses val="autoZero"/>
        <c:crossBetween val="between"/>
        <c:majorUnit val="50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 rot="-5400000" vert="horz"/>
    <a:lstStyle/>
    <a:p>
      <a:pPr>
        <a:defRPr/>
      </a:pPr>
      <a:endParaRPr lang="da-DK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a-DK"/>
              <a:t>Modtagne negative kvitteringer på hosp./sygeh.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'DK Total 2016-2018'!$T$2</c:f>
              <c:strCache>
                <c:ptCount val="1"/>
                <c:pt idx="0">
                  <c:v>RH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'DK Total 2016-2018'!$S$3:$S$29</c:f>
              <c:numCache>
                <c:formatCode>mmm\-yy</c:formatCode>
                <c:ptCount val="27"/>
                <c:pt idx="0">
                  <c:v>42370</c:v>
                </c:pt>
                <c:pt idx="1">
                  <c:v>42675</c:v>
                </c:pt>
                <c:pt idx="2">
                  <c:v>42705</c:v>
                </c:pt>
                <c:pt idx="3">
                  <c:v>42736</c:v>
                </c:pt>
                <c:pt idx="4">
                  <c:v>42767</c:v>
                </c:pt>
                <c:pt idx="5">
                  <c:v>42795</c:v>
                </c:pt>
                <c:pt idx="6">
                  <c:v>42826</c:v>
                </c:pt>
                <c:pt idx="7">
                  <c:v>42856</c:v>
                </c:pt>
                <c:pt idx="8">
                  <c:v>42887</c:v>
                </c:pt>
                <c:pt idx="9">
                  <c:v>42917</c:v>
                </c:pt>
                <c:pt idx="10">
                  <c:v>42948</c:v>
                </c:pt>
                <c:pt idx="11">
                  <c:v>42979</c:v>
                </c:pt>
                <c:pt idx="12">
                  <c:v>43009</c:v>
                </c:pt>
                <c:pt idx="13">
                  <c:v>43040</c:v>
                </c:pt>
                <c:pt idx="14">
                  <c:v>43070</c:v>
                </c:pt>
                <c:pt idx="15">
                  <c:v>43101</c:v>
                </c:pt>
                <c:pt idx="16">
                  <c:v>43132</c:v>
                </c:pt>
                <c:pt idx="17">
                  <c:v>43160</c:v>
                </c:pt>
                <c:pt idx="18">
                  <c:v>43191</c:v>
                </c:pt>
                <c:pt idx="19">
                  <c:v>43221</c:v>
                </c:pt>
                <c:pt idx="20">
                  <c:v>43252</c:v>
                </c:pt>
                <c:pt idx="21">
                  <c:v>43282</c:v>
                </c:pt>
                <c:pt idx="22">
                  <c:v>43313</c:v>
                </c:pt>
                <c:pt idx="23">
                  <c:v>43344</c:v>
                </c:pt>
                <c:pt idx="24">
                  <c:v>43374</c:v>
                </c:pt>
                <c:pt idx="25">
                  <c:v>43405</c:v>
                </c:pt>
                <c:pt idx="26">
                  <c:v>43435</c:v>
                </c:pt>
              </c:numCache>
            </c:numRef>
          </c:cat>
          <c:val>
            <c:numRef>
              <c:f>'DK Total 2016-2018'!$T$3:$T$29</c:f>
              <c:numCache>
                <c:formatCode>#,##0</c:formatCode>
                <c:ptCount val="27"/>
                <c:pt idx="0">
                  <c:v>1842</c:v>
                </c:pt>
                <c:pt idx="1">
                  <c:v>3000</c:v>
                </c:pt>
                <c:pt idx="2">
                  <c:v>2414</c:v>
                </c:pt>
                <c:pt idx="3">
                  <c:v>2854</c:v>
                </c:pt>
                <c:pt idx="4">
                  <c:v>2783</c:v>
                </c:pt>
                <c:pt idx="5">
                  <c:v>1763</c:v>
                </c:pt>
                <c:pt idx="6">
                  <c:v>1044</c:v>
                </c:pt>
                <c:pt idx="7">
                  <c:v>2821</c:v>
                </c:pt>
                <c:pt idx="8">
                  <c:v>1769</c:v>
                </c:pt>
                <c:pt idx="9">
                  <c:v>939</c:v>
                </c:pt>
                <c:pt idx="10">
                  <c:v>1213</c:v>
                </c:pt>
                <c:pt idx="11">
                  <c:v>1606</c:v>
                </c:pt>
                <c:pt idx="12">
                  <c:v>1492</c:v>
                </c:pt>
                <c:pt idx="13">
                  <c:v>1408</c:v>
                </c:pt>
                <c:pt idx="14">
                  <c:v>2043</c:v>
                </c:pt>
                <c:pt idx="15">
                  <c:v>1414</c:v>
                </c:pt>
                <c:pt idx="16">
                  <c:v>558</c:v>
                </c:pt>
                <c:pt idx="17">
                  <c:v>509</c:v>
                </c:pt>
                <c:pt idx="18">
                  <c:v>477</c:v>
                </c:pt>
                <c:pt idx="19">
                  <c:v>860</c:v>
                </c:pt>
                <c:pt idx="20">
                  <c:v>3617</c:v>
                </c:pt>
                <c:pt idx="21">
                  <c:v>498</c:v>
                </c:pt>
                <c:pt idx="22">
                  <c:v>290</c:v>
                </c:pt>
                <c:pt idx="23">
                  <c:v>346</c:v>
                </c:pt>
                <c:pt idx="24">
                  <c:v>703</c:v>
                </c:pt>
                <c:pt idx="25">
                  <c:v>371</c:v>
                </c:pt>
                <c:pt idx="26">
                  <c:v>2567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ECE-4170-8BA8-D1F423C59E5E}"/>
            </c:ext>
          </c:extLst>
        </c:ser>
        <c:ser>
          <c:idx val="1"/>
          <c:order val="1"/>
          <c:tx>
            <c:strRef>
              <c:f>'DK Total 2016-2018'!$U$2</c:f>
              <c:strCache>
                <c:ptCount val="1"/>
                <c:pt idx="0">
                  <c:v>RM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'DK Total 2016-2018'!$S$3:$S$29</c:f>
              <c:numCache>
                <c:formatCode>mmm\-yy</c:formatCode>
                <c:ptCount val="27"/>
                <c:pt idx="0">
                  <c:v>42370</c:v>
                </c:pt>
                <c:pt idx="1">
                  <c:v>42675</c:v>
                </c:pt>
                <c:pt idx="2">
                  <c:v>42705</c:v>
                </c:pt>
                <c:pt idx="3">
                  <c:v>42736</c:v>
                </c:pt>
                <c:pt idx="4">
                  <c:v>42767</c:v>
                </c:pt>
                <c:pt idx="5">
                  <c:v>42795</c:v>
                </c:pt>
                <c:pt idx="6">
                  <c:v>42826</c:v>
                </c:pt>
                <c:pt idx="7">
                  <c:v>42856</c:v>
                </c:pt>
                <c:pt idx="8">
                  <c:v>42887</c:v>
                </c:pt>
                <c:pt idx="9">
                  <c:v>42917</c:v>
                </c:pt>
                <c:pt idx="10">
                  <c:v>42948</c:v>
                </c:pt>
                <c:pt idx="11">
                  <c:v>42979</c:v>
                </c:pt>
                <c:pt idx="12">
                  <c:v>43009</c:v>
                </c:pt>
                <c:pt idx="13">
                  <c:v>43040</c:v>
                </c:pt>
                <c:pt idx="14">
                  <c:v>43070</c:v>
                </c:pt>
                <c:pt idx="15">
                  <c:v>43101</c:v>
                </c:pt>
                <c:pt idx="16">
                  <c:v>43132</c:v>
                </c:pt>
                <c:pt idx="17">
                  <c:v>43160</c:v>
                </c:pt>
                <c:pt idx="18">
                  <c:v>43191</c:v>
                </c:pt>
                <c:pt idx="19">
                  <c:v>43221</c:v>
                </c:pt>
                <c:pt idx="20">
                  <c:v>43252</c:v>
                </c:pt>
                <c:pt idx="21">
                  <c:v>43282</c:v>
                </c:pt>
                <c:pt idx="22">
                  <c:v>43313</c:v>
                </c:pt>
                <c:pt idx="23">
                  <c:v>43344</c:v>
                </c:pt>
                <c:pt idx="24">
                  <c:v>43374</c:v>
                </c:pt>
                <c:pt idx="25">
                  <c:v>43405</c:v>
                </c:pt>
                <c:pt idx="26">
                  <c:v>43435</c:v>
                </c:pt>
              </c:numCache>
            </c:numRef>
          </c:cat>
          <c:val>
            <c:numRef>
              <c:f>'DK Total 2016-2018'!$U$3:$U$29</c:f>
              <c:numCache>
                <c:formatCode>#,##0</c:formatCode>
                <c:ptCount val="27"/>
                <c:pt idx="0">
                  <c:v>628</c:v>
                </c:pt>
                <c:pt idx="1">
                  <c:v>726</c:v>
                </c:pt>
                <c:pt idx="2">
                  <c:v>530</c:v>
                </c:pt>
                <c:pt idx="3">
                  <c:v>857</c:v>
                </c:pt>
                <c:pt idx="4">
                  <c:v>547</c:v>
                </c:pt>
                <c:pt idx="5">
                  <c:v>1424</c:v>
                </c:pt>
                <c:pt idx="6">
                  <c:v>1104</c:v>
                </c:pt>
                <c:pt idx="7">
                  <c:v>1065</c:v>
                </c:pt>
                <c:pt idx="8">
                  <c:v>404</c:v>
                </c:pt>
                <c:pt idx="9">
                  <c:v>349</c:v>
                </c:pt>
                <c:pt idx="10">
                  <c:v>487</c:v>
                </c:pt>
                <c:pt idx="11">
                  <c:v>477</c:v>
                </c:pt>
                <c:pt idx="12">
                  <c:v>394</c:v>
                </c:pt>
                <c:pt idx="13">
                  <c:v>424</c:v>
                </c:pt>
                <c:pt idx="14">
                  <c:v>398</c:v>
                </c:pt>
                <c:pt idx="15">
                  <c:v>671</c:v>
                </c:pt>
                <c:pt idx="16">
                  <c:v>533</c:v>
                </c:pt>
                <c:pt idx="17">
                  <c:v>463</c:v>
                </c:pt>
                <c:pt idx="18">
                  <c:v>563</c:v>
                </c:pt>
                <c:pt idx="19">
                  <c:v>567</c:v>
                </c:pt>
                <c:pt idx="20">
                  <c:v>506</c:v>
                </c:pt>
                <c:pt idx="21">
                  <c:v>409</c:v>
                </c:pt>
                <c:pt idx="22">
                  <c:v>476</c:v>
                </c:pt>
                <c:pt idx="23">
                  <c:v>974</c:v>
                </c:pt>
                <c:pt idx="24">
                  <c:v>950</c:v>
                </c:pt>
                <c:pt idx="25">
                  <c:v>1078</c:v>
                </c:pt>
                <c:pt idx="26">
                  <c:v>266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ECE-4170-8BA8-D1F423C59E5E}"/>
            </c:ext>
          </c:extLst>
        </c:ser>
        <c:ser>
          <c:idx val="2"/>
          <c:order val="2"/>
          <c:tx>
            <c:strRef>
              <c:f>'DK Total 2016-2018'!$V$2</c:f>
              <c:strCache>
                <c:ptCount val="1"/>
                <c:pt idx="0">
                  <c:v>RN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'DK Total 2016-2018'!$S$3:$S$29</c:f>
              <c:numCache>
                <c:formatCode>mmm\-yy</c:formatCode>
                <c:ptCount val="27"/>
                <c:pt idx="0">
                  <c:v>42370</c:v>
                </c:pt>
                <c:pt idx="1">
                  <c:v>42675</c:v>
                </c:pt>
                <c:pt idx="2">
                  <c:v>42705</c:v>
                </c:pt>
                <c:pt idx="3">
                  <c:v>42736</c:v>
                </c:pt>
                <c:pt idx="4">
                  <c:v>42767</c:v>
                </c:pt>
                <c:pt idx="5">
                  <c:v>42795</c:v>
                </c:pt>
                <c:pt idx="6">
                  <c:v>42826</c:v>
                </c:pt>
                <c:pt idx="7">
                  <c:v>42856</c:v>
                </c:pt>
                <c:pt idx="8">
                  <c:v>42887</c:v>
                </c:pt>
                <c:pt idx="9">
                  <c:v>42917</c:v>
                </c:pt>
                <c:pt idx="10">
                  <c:v>42948</c:v>
                </c:pt>
                <c:pt idx="11">
                  <c:v>42979</c:v>
                </c:pt>
                <c:pt idx="12">
                  <c:v>43009</c:v>
                </c:pt>
                <c:pt idx="13">
                  <c:v>43040</c:v>
                </c:pt>
                <c:pt idx="14">
                  <c:v>43070</c:v>
                </c:pt>
                <c:pt idx="15">
                  <c:v>43101</c:v>
                </c:pt>
                <c:pt idx="16">
                  <c:v>43132</c:v>
                </c:pt>
                <c:pt idx="17">
                  <c:v>43160</c:v>
                </c:pt>
                <c:pt idx="18">
                  <c:v>43191</c:v>
                </c:pt>
                <c:pt idx="19">
                  <c:v>43221</c:v>
                </c:pt>
                <c:pt idx="20">
                  <c:v>43252</c:v>
                </c:pt>
                <c:pt idx="21">
                  <c:v>43282</c:v>
                </c:pt>
                <c:pt idx="22">
                  <c:v>43313</c:v>
                </c:pt>
                <c:pt idx="23">
                  <c:v>43344</c:v>
                </c:pt>
                <c:pt idx="24">
                  <c:v>43374</c:v>
                </c:pt>
                <c:pt idx="25">
                  <c:v>43405</c:v>
                </c:pt>
                <c:pt idx="26">
                  <c:v>43435</c:v>
                </c:pt>
              </c:numCache>
            </c:numRef>
          </c:cat>
          <c:val>
            <c:numRef>
              <c:f>'DK Total 2016-2018'!$V$3:$V$29</c:f>
              <c:numCache>
                <c:formatCode>#,##0</c:formatCode>
                <c:ptCount val="27"/>
                <c:pt idx="0">
                  <c:v>156</c:v>
                </c:pt>
                <c:pt idx="1">
                  <c:v>254</c:v>
                </c:pt>
                <c:pt idx="2">
                  <c:v>97</c:v>
                </c:pt>
                <c:pt idx="3">
                  <c:v>105</c:v>
                </c:pt>
                <c:pt idx="4">
                  <c:v>79</c:v>
                </c:pt>
                <c:pt idx="5">
                  <c:v>125</c:v>
                </c:pt>
                <c:pt idx="6">
                  <c:v>56</c:v>
                </c:pt>
                <c:pt idx="7">
                  <c:v>98</c:v>
                </c:pt>
                <c:pt idx="8">
                  <c:v>78</c:v>
                </c:pt>
                <c:pt idx="9">
                  <c:v>69</c:v>
                </c:pt>
                <c:pt idx="10">
                  <c:v>64</c:v>
                </c:pt>
                <c:pt idx="11">
                  <c:v>988</c:v>
                </c:pt>
                <c:pt idx="12">
                  <c:v>83</c:v>
                </c:pt>
                <c:pt idx="13">
                  <c:v>110</c:v>
                </c:pt>
                <c:pt idx="14">
                  <c:v>109</c:v>
                </c:pt>
                <c:pt idx="15">
                  <c:v>257</c:v>
                </c:pt>
                <c:pt idx="16">
                  <c:v>151</c:v>
                </c:pt>
                <c:pt idx="17">
                  <c:v>145</c:v>
                </c:pt>
                <c:pt idx="18">
                  <c:v>280</c:v>
                </c:pt>
                <c:pt idx="19">
                  <c:v>80</c:v>
                </c:pt>
                <c:pt idx="20">
                  <c:v>116</c:v>
                </c:pt>
                <c:pt idx="21">
                  <c:v>169</c:v>
                </c:pt>
                <c:pt idx="22">
                  <c:v>185</c:v>
                </c:pt>
                <c:pt idx="23">
                  <c:v>143</c:v>
                </c:pt>
                <c:pt idx="24">
                  <c:v>217</c:v>
                </c:pt>
                <c:pt idx="25">
                  <c:v>105</c:v>
                </c:pt>
                <c:pt idx="26">
                  <c:v>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ECE-4170-8BA8-D1F423C59E5E}"/>
            </c:ext>
          </c:extLst>
        </c:ser>
        <c:ser>
          <c:idx val="3"/>
          <c:order val="3"/>
          <c:tx>
            <c:strRef>
              <c:f>'DK Total 2016-2018'!$W$2</c:f>
              <c:strCache>
                <c:ptCount val="1"/>
                <c:pt idx="0">
                  <c:v>RSJ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'DK Total 2016-2018'!$S$3:$S$29</c:f>
              <c:numCache>
                <c:formatCode>mmm\-yy</c:formatCode>
                <c:ptCount val="27"/>
                <c:pt idx="0">
                  <c:v>42370</c:v>
                </c:pt>
                <c:pt idx="1">
                  <c:v>42675</c:v>
                </c:pt>
                <c:pt idx="2">
                  <c:v>42705</c:v>
                </c:pt>
                <c:pt idx="3">
                  <c:v>42736</c:v>
                </c:pt>
                <c:pt idx="4">
                  <c:v>42767</c:v>
                </c:pt>
                <c:pt idx="5">
                  <c:v>42795</c:v>
                </c:pt>
                <c:pt idx="6">
                  <c:v>42826</c:v>
                </c:pt>
                <c:pt idx="7">
                  <c:v>42856</c:v>
                </c:pt>
                <c:pt idx="8">
                  <c:v>42887</c:v>
                </c:pt>
                <c:pt idx="9">
                  <c:v>42917</c:v>
                </c:pt>
                <c:pt idx="10">
                  <c:v>42948</c:v>
                </c:pt>
                <c:pt idx="11">
                  <c:v>42979</c:v>
                </c:pt>
                <c:pt idx="12">
                  <c:v>43009</c:v>
                </c:pt>
                <c:pt idx="13">
                  <c:v>43040</c:v>
                </c:pt>
                <c:pt idx="14">
                  <c:v>43070</c:v>
                </c:pt>
                <c:pt idx="15">
                  <c:v>43101</c:v>
                </c:pt>
                <c:pt idx="16">
                  <c:v>43132</c:v>
                </c:pt>
                <c:pt idx="17">
                  <c:v>43160</c:v>
                </c:pt>
                <c:pt idx="18">
                  <c:v>43191</c:v>
                </c:pt>
                <c:pt idx="19">
                  <c:v>43221</c:v>
                </c:pt>
                <c:pt idx="20">
                  <c:v>43252</c:v>
                </c:pt>
                <c:pt idx="21">
                  <c:v>43282</c:v>
                </c:pt>
                <c:pt idx="22">
                  <c:v>43313</c:v>
                </c:pt>
                <c:pt idx="23">
                  <c:v>43344</c:v>
                </c:pt>
                <c:pt idx="24">
                  <c:v>43374</c:v>
                </c:pt>
                <c:pt idx="25">
                  <c:v>43405</c:v>
                </c:pt>
                <c:pt idx="26">
                  <c:v>43435</c:v>
                </c:pt>
              </c:numCache>
            </c:numRef>
          </c:cat>
          <c:val>
            <c:numRef>
              <c:f>'DK Total 2016-2018'!$W$3:$W$29</c:f>
              <c:numCache>
                <c:formatCode>#,##0</c:formatCode>
                <c:ptCount val="27"/>
                <c:pt idx="0">
                  <c:v>3193</c:v>
                </c:pt>
                <c:pt idx="1">
                  <c:v>3226</c:v>
                </c:pt>
                <c:pt idx="2">
                  <c:v>3213</c:v>
                </c:pt>
                <c:pt idx="3">
                  <c:v>3499</c:v>
                </c:pt>
                <c:pt idx="4">
                  <c:v>3082</c:v>
                </c:pt>
                <c:pt idx="5">
                  <c:v>3400</c:v>
                </c:pt>
                <c:pt idx="6">
                  <c:v>2697</c:v>
                </c:pt>
                <c:pt idx="7">
                  <c:v>3347</c:v>
                </c:pt>
                <c:pt idx="8">
                  <c:v>3257</c:v>
                </c:pt>
                <c:pt idx="9">
                  <c:v>2869</c:v>
                </c:pt>
                <c:pt idx="10">
                  <c:v>3307</c:v>
                </c:pt>
                <c:pt idx="11">
                  <c:v>3439</c:v>
                </c:pt>
                <c:pt idx="12">
                  <c:v>3203</c:v>
                </c:pt>
                <c:pt idx="13">
                  <c:v>1123</c:v>
                </c:pt>
                <c:pt idx="14">
                  <c:v>2378</c:v>
                </c:pt>
                <c:pt idx="15">
                  <c:v>685</c:v>
                </c:pt>
                <c:pt idx="16">
                  <c:v>522</c:v>
                </c:pt>
                <c:pt idx="17">
                  <c:v>811</c:v>
                </c:pt>
                <c:pt idx="18">
                  <c:v>762</c:v>
                </c:pt>
                <c:pt idx="19">
                  <c:v>774</c:v>
                </c:pt>
                <c:pt idx="20">
                  <c:v>767</c:v>
                </c:pt>
                <c:pt idx="21">
                  <c:v>590</c:v>
                </c:pt>
                <c:pt idx="22">
                  <c:v>957</c:v>
                </c:pt>
                <c:pt idx="23">
                  <c:v>878</c:v>
                </c:pt>
                <c:pt idx="24">
                  <c:v>1070</c:v>
                </c:pt>
                <c:pt idx="25">
                  <c:v>1237</c:v>
                </c:pt>
                <c:pt idx="26">
                  <c:v>823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ECE-4170-8BA8-D1F423C59E5E}"/>
            </c:ext>
          </c:extLst>
        </c:ser>
        <c:ser>
          <c:idx val="4"/>
          <c:order val="4"/>
          <c:tx>
            <c:strRef>
              <c:f>'DK Total 2016-2018'!$X$2</c:f>
              <c:strCache>
                <c:ptCount val="1"/>
                <c:pt idx="0">
                  <c:v>RSD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'DK Total 2016-2018'!$S$3:$S$29</c:f>
              <c:numCache>
                <c:formatCode>mmm\-yy</c:formatCode>
                <c:ptCount val="27"/>
                <c:pt idx="0">
                  <c:v>42370</c:v>
                </c:pt>
                <c:pt idx="1">
                  <c:v>42675</c:v>
                </c:pt>
                <c:pt idx="2">
                  <c:v>42705</c:v>
                </c:pt>
                <c:pt idx="3">
                  <c:v>42736</c:v>
                </c:pt>
                <c:pt idx="4">
                  <c:v>42767</c:v>
                </c:pt>
                <c:pt idx="5">
                  <c:v>42795</c:v>
                </c:pt>
                <c:pt idx="6">
                  <c:v>42826</c:v>
                </c:pt>
                <c:pt idx="7">
                  <c:v>42856</c:v>
                </c:pt>
                <c:pt idx="8">
                  <c:v>42887</c:v>
                </c:pt>
                <c:pt idx="9">
                  <c:v>42917</c:v>
                </c:pt>
                <c:pt idx="10">
                  <c:v>42948</c:v>
                </c:pt>
                <c:pt idx="11">
                  <c:v>42979</c:v>
                </c:pt>
                <c:pt idx="12">
                  <c:v>43009</c:v>
                </c:pt>
                <c:pt idx="13">
                  <c:v>43040</c:v>
                </c:pt>
                <c:pt idx="14">
                  <c:v>43070</c:v>
                </c:pt>
                <c:pt idx="15">
                  <c:v>43101</c:v>
                </c:pt>
                <c:pt idx="16">
                  <c:v>43132</c:v>
                </c:pt>
                <c:pt idx="17">
                  <c:v>43160</c:v>
                </c:pt>
                <c:pt idx="18">
                  <c:v>43191</c:v>
                </c:pt>
                <c:pt idx="19">
                  <c:v>43221</c:v>
                </c:pt>
                <c:pt idx="20">
                  <c:v>43252</c:v>
                </c:pt>
                <c:pt idx="21">
                  <c:v>43282</c:v>
                </c:pt>
                <c:pt idx="22">
                  <c:v>43313</c:v>
                </c:pt>
                <c:pt idx="23">
                  <c:v>43344</c:v>
                </c:pt>
                <c:pt idx="24">
                  <c:v>43374</c:v>
                </c:pt>
                <c:pt idx="25">
                  <c:v>43405</c:v>
                </c:pt>
                <c:pt idx="26">
                  <c:v>43435</c:v>
                </c:pt>
              </c:numCache>
            </c:numRef>
          </c:cat>
          <c:val>
            <c:numRef>
              <c:f>'DK Total 2016-2018'!$X$3:$X$29</c:f>
              <c:numCache>
                <c:formatCode>#,##0</c:formatCode>
                <c:ptCount val="27"/>
                <c:pt idx="0">
                  <c:v>2109</c:v>
                </c:pt>
                <c:pt idx="1">
                  <c:v>1290</c:v>
                </c:pt>
                <c:pt idx="2">
                  <c:v>952</c:v>
                </c:pt>
                <c:pt idx="3">
                  <c:v>1119</c:v>
                </c:pt>
                <c:pt idx="4">
                  <c:v>1093</c:v>
                </c:pt>
                <c:pt idx="5">
                  <c:v>2223</c:v>
                </c:pt>
                <c:pt idx="6">
                  <c:v>1241</c:v>
                </c:pt>
                <c:pt idx="7">
                  <c:v>1121</c:v>
                </c:pt>
                <c:pt idx="8">
                  <c:v>1029</c:v>
                </c:pt>
                <c:pt idx="9">
                  <c:v>697</c:v>
                </c:pt>
                <c:pt idx="10">
                  <c:v>667</c:v>
                </c:pt>
                <c:pt idx="11">
                  <c:v>585</c:v>
                </c:pt>
                <c:pt idx="12">
                  <c:v>513</c:v>
                </c:pt>
                <c:pt idx="13">
                  <c:v>500</c:v>
                </c:pt>
                <c:pt idx="14">
                  <c:v>569</c:v>
                </c:pt>
                <c:pt idx="15">
                  <c:v>450</c:v>
                </c:pt>
                <c:pt idx="16">
                  <c:v>405</c:v>
                </c:pt>
                <c:pt idx="17">
                  <c:v>424</c:v>
                </c:pt>
                <c:pt idx="18">
                  <c:v>349</c:v>
                </c:pt>
                <c:pt idx="19">
                  <c:v>6353</c:v>
                </c:pt>
                <c:pt idx="20">
                  <c:v>766</c:v>
                </c:pt>
                <c:pt idx="21">
                  <c:v>634</c:v>
                </c:pt>
                <c:pt idx="22">
                  <c:v>476</c:v>
                </c:pt>
                <c:pt idx="23">
                  <c:v>6897</c:v>
                </c:pt>
                <c:pt idx="24">
                  <c:v>7436</c:v>
                </c:pt>
                <c:pt idx="25">
                  <c:v>406</c:v>
                </c:pt>
                <c:pt idx="26">
                  <c:v>286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ECE-4170-8BA8-D1F423C59E5E}"/>
            </c:ext>
          </c:extLst>
        </c:ser>
        <c:ser>
          <c:idx val="5"/>
          <c:order val="5"/>
          <c:tx>
            <c:strRef>
              <c:f>'DK Total 2016-2018'!$Y$2</c:f>
              <c:strCache>
                <c:ptCount val="1"/>
                <c:pt idx="0">
                  <c:v>Modtagne 
I alt</c:v>
                </c:pt>
              </c:strCache>
            </c:strRef>
          </c:tx>
          <c:spPr>
            <a:ln w="28575" cap="rnd">
              <a:solidFill>
                <a:sysClr val="windowText" lastClr="000000"/>
              </a:solidFill>
              <a:round/>
            </a:ln>
            <a:effectLst/>
          </c:spPr>
          <c:marker>
            <c:symbol val="none"/>
          </c:marker>
          <c:cat>
            <c:numRef>
              <c:f>'DK Total 2016-2018'!$S$3:$S$29</c:f>
              <c:numCache>
                <c:formatCode>mmm\-yy</c:formatCode>
                <c:ptCount val="27"/>
                <c:pt idx="0">
                  <c:v>42370</c:v>
                </c:pt>
                <c:pt idx="1">
                  <c:v>42675</c:v>
                </c:pt>
                <c:pt idx="2">
                  <c:v>42705</c:v>
                </c:pt>
                <c:pt idx="3">
                  <c:v>42736</c:v>
                </c:pt>
                <c:pt idx="4">
                  <c:v>42767</c:v>
                </c:pt>
                <c:pt idx="5">
                  <c:v>42795</c:v>
                </c:pt>
                <c:pt idx="6">
                  <c:v>42826</c:v>
                </c:pt>
                <c:pt idx="7">
                  <c:v>42856</c:v>
                </c:pt>
                <c:pt idx="8">
                  <c:v>42887</c:v>
                </c:pt>
                <c:pt idx="9">
                  <c:v>42917</c:v>
                </c:pt>
                <c:pt idx="10">
                  <c:v>42948</c:v>
                </c:pt>
                <c:pt idx="11">
                  <c:v>42979</c:v>
                </c:pt>
                <c:pt idx="12">
                  <c:v>43009</c:v>
                </c:pt>
                <c:pt idx="13">
                  <c:v>43040</c:v>
                </c:pt>
                <c:pt idx="14">
                  <c:v>43070</c:v>
                </c:pt>
                <c:pt idx="15">
                  <c:v>43101</c:v>
                </c:pt>
                <c:pt idx="16">
                  <c:v>43132</c:v>
                </c:pt>
                <c:pt idx="17">
                  <c:v>43160</c:v>
                </c:pt>
                <c:pt idx="18">
                  <c:v>43191</c:v>
                </c:pt>
                <c:pt idx="19">
                  <c:v>43221</c:v>
                </c:pt>
                <c:pt idx="20">
                  <c:v>43252</c:v>
                </c:pt>
                <c:pt idx="21">
                  <c:v>43282</c:v>
                </c:pt>
                <c:pt idx="22">
                  <c:v>43313</c:v>
                </c:pt>
                <c:pt idx="23">
                  <c:v>43344</c:v>
                </c:pt>
                <c:pt idx="24">
                  <c:v>43374</c:v>
                </c:pt>
                <c:pt idx="25">
                  <c:v>43405</c:v>
                </c:pt>
                <c:pt idx="26">
                  <c:v>43435</c:v>
                </c:pt>
              </c:numCache>
            </c:numRef>
          </c:cat>
          <c:val>
            <c:numRef>
              <c:f>'DK Total 2016-2018'!$Y$3:$Y$29</c:f>
              <c:numCache>
                <c:formatCode>#,##0</c:formatCode>
                <c:ptCount val="27"/>
                <c:pt idx="0">
                  <c:v>7928</c:v>
                </c:pt>
                <c:pt idx="1">
                  <c:v>8496</c:v>
                </c:pt>
                <c:pt idx="2">
                  <c:v>7206</c:v>
                </c:pt>
                <c:pt idx="3">
                  <c:v>8434</c:v>
                </c:pt>
                <c:pt idx="4">
                  <c:v>7584</c:v>
                </c:pt>
                <c:pt idx="5">
                  <c:v>8935</c:v>
                </c:pt>
                <c:pt idx="6">
                  <c:v>6142</c:v>
                </c:pt>
                <c:pt idx="7">
                  <c:v>8452</c:v>
                </c:pt>
                <c:pt idx="8">
                  <c:v>6537</c:v>
                </c:pt>
                <c:pt idx="9">
                  <c:v>4923</c:v>
                </c:pt>
                <c:pt idx="10">
                  <c:v>5738</c:v>
                </c:pt>
                <c:pt idx="11">
                  <c:v>7095</c:v>
                </c:pt>
                <c:pt idx="12">
                  <c:v>5685</c:v>
                </c:pt>
                <c:pt idx="13">
                  <c:v>3565</c:v>
                </c:pt>
                <c:pt idx="14">
                  <c:v>5497</c:v>
                </c:pt>
                <c:pt idx="15">
                  <c:v>3477</c:v>
                </c:pt>
                <c:pt idx="16">
                  <c:v>2169</c:v>
                </c:pt>
                <c:pt idx="17">
                  <c:v>2352</c:v>
                </c:pt>
                <c:pt idx="18">
                  <c:v>2431</c:v>
                </c:pt>
                <c:pt idx="19">
                  <c:v>8634</c:v>
                </c:pt>
                <c:pt idx="20">
                  <c:v>5772</c:v>
                </c:pt>
                <c:pt idx="21">
                  <c:v>2300</c:v>
                </c:pt>
                <c:pt idx="22">
                  <c:v>2384</c:v>
                </c:pt>
                <c:pt idx="23">
                  <c:v>9238</c:v>
                </c:pt>
                <c:pt idx="24">
                  <c:v>10376</c:v>
                </c:pt>
                <c:pt idx="25">
                  <c:v>3197</c:v>
                </c:pt>
                <c:pt idx="26">
                  <c:v>4023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C6-4D1A-9A2E-F6276EB6BC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6369392"/>
        <c:axId val="486369720"/>
      </c:lineChart>
      <c:dateAx>
        <c:axId val="48636939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486369720"/>
        <c:crossesAt val="0"/>
        <c:auto val="1"/>
        <c:lblOffset val="100"/>
        <c:baseTimeUnit val="months"/>
        <c:majorUnit val="1"/>
        <c:majorTimeUnit val="months"/>
      </c:dateAx>
      <c:valAx>
        <c:axId val="4863697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486369392"/>
        <c:crosses val="autoZero"/>
        <c:crossBetween val="between"/>
        <c:majorUnit val="2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a-DK"/>
              <a:t>Afsendte negative kvtteringer fra hosp./sygeh. </a:t>
            </a:r>
          </a:p>
        </c:rich>
      </c:tx>
      <c:overlay val="0"/>
      <c:spPr>
        <a:noFill/>
        <a:ln>
          <a:solidFill>
            <a:srgbClr val="FF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lineChart>
        <c:grouping val="standard"/>
        <c:varyColors val="0"/>
        <c:ser>
          <c:idx val="6"/>
          <c:order val="0"/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'DK total 2019-2020'!$L$3:$L$26</c:f>
              <c:numCache>
                <c:formatCode>mmm\-yy</c:formatCode>
                <c:ptCount val="24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  <c:pt idx="12">
                  <c:v>43831</c:v>
                </c:pt>
                <c:pt idx="13">
                  <c:v>43862</c:v>
                </c:pt>
                <c:pt idx="14">
                  <c:v>43891</c:v>
                </c:pt>
                <c:pt idx="15">
                  <c:v>43922</c:v>
                </c:pt>
                <c:pt idx="16">
                  <c:v>43952</c:v>
                </c:pt>
                <c:pt idx="17">
                  <c:v>43983</c:v>
                </c:pt>
                <c:pt idx="18">
                  <c:v>44013</c:v>
                </c:pt>
                <c:pt idx="19">
                  <c:v>44044</c:v>
                </c:pt>
                <c:pt idx="20">
                  <c:v>44075</c:v>
                </c:pt>
                <c:pt idx="21">
                  <c:v>44105</c:v>
                </c:pt>
                <c:pt idx="22">
                  <c:v>44136</c:v>
                </c:pt>
                <c:pt idx="23">
                  <c:v>44166</c:v>
                </c:pt>
              </c:numCache>
            </c:numRef>
          </c:cat>
          <c:val>
            <c:numRef>
              <c:f>'DK total 2019-2020'!$M$3:$M$26</c:f>
              <c:numCache>
                <c:formatCode>#,##0</c:formatCode>
                <c:ptCount val="24"/>
                <c:pt idx="0">
                  <c:v>792</c:v>
                </c:pt>
                <c:pt idx="1">
                  <c:v>830</c:v>
                </c:pt>
                <c:pt idx="2">
                  <c:v>874</c:v>
                </c:pt>
                <c:pt idx="3">
                  <c:v>739</c:v>
                </c:pt>
                <c:pt idx="4">
                  <c:v>866</c:v>
                </c:pt>
                <c:pt idx="5">
                  <c:v>730</c:v>
                </c:pt>
                <c:pt idx="6">
                  <c:v>811</c:v>
                </c:pt>
                <c:pt idx="7">
                  <c:v>815</c:v>
                </c:pt>
                <c:pt idx="8">
                  <c:v>914</c:v>
                </c:pt>
                <c:pt idx="9">
                  <c:v>1077</c:v>
                </c:pt>
                <c:pt idx="10">
                  <c:v>932</c:v>
                </c:pt>
                <c:pt idx="11">
                  <c:v>814</c:v>
                </c:pt>
                <c:pt idx="12">
                  <c:v>1008</c:v>
                </c:pt>
                <c:pt idx="13">
                  <c:v>935</c:v>
                </c:pt>
                <c:pt idx="14">
                  <c:v>833</c:v>
                </c:pt>
                <c:pt idx="15">
                  <c:v>646</c:v>
                </c:pt>
                <c:pt idx="16">
                  <c:v>979</c:v>
                </c:pt>
                <c:pt idx="17">
                  <c:v>983</c:v>
                </c:pt>
                <c:pt idx="18">
                  <c:v>729</c:v>
                </c:pt>
                <c:pt idx="19">
                  <c:v>930</c:v>
                </c:pt>
                <c:pt idx="20">
                  <c:v>1110</c:v>
                </c:pt>
                <c:pt idx="21">
                  <c:v>910</c:v>
                </c:pt>
                <c:pt idx="22">
                  <c:v>939</c:v>
                </c:pt>
                <c:pt idx="23">
                  <c:v>210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2E2-4000-B8CB-7FB7017E580C}"/>
            </c:ext>
          </c:extLst>
        </c:ser>
        <c:ser>
          <c:idx val="0"/>
          <c:order val="1"/>
          <c:tx>
            <c:strRef>
              <c:f>'DK total 2019-2020'!$P$2</c:f>
              <c:strCache>
                <c:ptCount val="1"/>
                <c:pt idx="0">
                  <c:v>RSJ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'DK total 2019-2020'!$L$3:$L$26</c:f>
              <c:numCache>
                <c:formatCode>mmm\-yy</c:formatCode>
                <c:ptCount val="24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  <c:pt idx="12">
                  <c:v>43831</c:v>
                </c:pt>
                <c:pt idx="13">
                  <c:v>43862</c:v>
                </c:pt>
                <c:pt idx="14">
                  <c:v>43891</c:v>
                </c:pt>
                <c:pt idx="15">
                  <c:v>43922</c:v>
                </c:pt>
                <c:pt idx="16">
                  <c:v>43952</c:v>
                </c:pt>
                <c:pt idx="17">
                  <c:v>43983</c:v>
                </c:pt>
                <c:pt idx="18">
                  <c:v>44013</c:v>
                </c:pt>
                <c:pt idx="19">
                  <c:v>44044</c:v>
                </c:pt>
                <c:pt idx="20">
                  <c:v>44075</c:v>
                </c:pt>
                <c:pt idx="21">
                  <c:v>44105</c:v>
                </c:pt>
                <c:pt idx="22">
                  <c:v>44136</c:v>
                </c:pt>
                <c:pt idx="23">
                  <c:v>44166</c:v>
                </c:pt>
              </c:numCache>
            </c:numRef>
          </c:cat>
          <c:val>
            <c:numRef>
              <c:f>'DK total 2019-2020'!$P$3:$P$26</c:f>
              <c:numCache>
                <c:formatCode>#,##0</c:formatCode>
                <c:ptCount val="24"/>
                <c:pt idx="0">
                  <c:v>206</c:v>
                </c:pt>
                <c:pt idx="1">
                  <c:v>402</c:v>
                </c:pt>
                <c:pt idx="2">
                  <c:v>420</c:v>
                </c:pt>
                <c:pt idx="3">
                  <c:v>91</c:v>
                </c:pt>
                <c:pt idx="4">
                  <c:v>447</c:v>
                </c:pt>
                <c:pt idx="5">
                  <c:v>164</c:v>
                </c:pt>
                <c:pt idx="6">
                  <c:v>191</c:v>
                </c:pt>
                <c:pt idx="7">
                  <c:v>142</c:v>
                </c:pt>
                <c:pt idx="8">
                  <c:v>233</c:v>
                </c:pt>
                <c:pt idx="9">
                  <c:v>285</c:v>
                </c:pt>
                <c:pt idx="10">
                  <c:v>234</c:v>
                </c:pt>
                <c:pt idx="11">
                  <c:v>195</c:v>
                </c:pt>
                <c:pt idx="12">
                  <c:v>308</c:v>
                </c:pt>
                <c:pt idx="13">
                  <c:v>487</c:v>
                </c:pt>
                <c:pt idx="14">
                  <c:v>151</c:v>
                </c:pt>
                <c:pt idx="15">
                  <c:v>240</c:v>
                </c:pt>
                <c:pt idx="16">
                  <c:v>623</c:v>
                </c:pt>
                <c:pt idx="17">
                  <c:v>392</c:v>
                </c:pt>
                <c:pt idx="18">
                  <c:v>116</c:v>
                </c:pt>
                <c:pt idx="19">
                  <c:v>330</c:v>
                </c:pt>
                <c:pt idx="20">
                  <c:v>371</c:v>
                </c:pt>
                <c:pt idx="21">
                  <c:v>122</c:v>
                </c:pt>
                <c:pt idx="22">
                  <c:v>164</c:v>
                </c:pt>
                <c:pt idx="23">
                  <c:v>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AE6-452B-9F15-0E0C6A430C11}"/>
            </c:ext>
          </c:extLst>
        </c:ser>
        <c:ser>
          <c:idx val="1"/>
          <c:order val="2"/>
          <c:tx>
            <c:strRef>
              <c:f>'DK total 2019-2020'!$N$2</c:f>
              <c:strCache>
                <c:ptCount val="1"/>
                <c:pt idx="0">
                  <c:v>RM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'DK total 2019-2020'!$L$3:$L$26</c:f>
              <c:numCache>
                <c:formatCode>mmm\-yy</c:formatCode>
                <c:ptCount val="24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  <c:pt idx="12">
                  <c:v>43831</c:v>
                </c:pt>
                <c:pt idx="13">
                  <c:v>43862</c:v>
                </c:pt>
                <c:pt idx="14">
                  <c:v>43891</c:v>
                </c:pt>
                <c:pt idx="15">
                  <c:v>43922</c:v>
                </c:pt>
                <c:pt idx="16">
                  <c:v>43952</c:v>
                </c:pt>
                <c:pt idx="17">
                  <c:v>43983</c:v>
                </c:pt>
                <c:pt idx="18">
                  <c:v>44013</c:v>
                </c:pt>
                <c:pt idx="19">
                  <c:v>44044</c:v>
                </c:pt>
                <c:pt idx="20">
                  <c:v>44075</c:v>
                </c:pt>
                <c:pt idx="21">
                  <c:v>44105</c:v>
                </c:pt>
                <c:pt idx="22">
                  <c:v>44136</c:v>
                </c:pt>
                <c:pt idx="23">
                  <c:v>44166</c:v>
                </c:pt>
              </c:numCache>
            </c:numRef>
          </c:cat>
          <c:val>
            <c:numRef>
              <c:f>'DK total 2019-2020'!$N$3:$N$26</c:f>
              <c:numCache>
                <c:formatCode>#,##0</c:formatCode>
                <c:ptCount val="24"/>
                <c:pt idx="0">
                  <c:v>1076</c:v>
                </c:pt>
                <c:pt idx="1">
                  <c:v>1152</c:v>
                </c:pt>
                <c:pt idx="2">
                  <c:v>1571</c:v>
                </c:pt>
                <c:pt idx="3">
                  <c:v>1205</c:v>
                </c:pt>
                <c:pt idx="4">
                  <c:v>1365</c:v>
                </c:pt>
                <c:pt idx="5">
                  <c:v>1398</c:v>
                </c:pt>
                <c:pt idx="6">
                  <c:v>1141</c:v>
                </c:pt>
                <c:pt idx="7">
                  <c:v>1116</c:v>
                </c:pt>
                <c:pt idx="8">
                  <c:v>785</c:v>
                </c:pt>
                <c:pt idx="9">
                  <c:v>1304</c:v>
                </c:pt>
                <c:pt idx="10">
                  <c:v>755</c:v>
                </c:pt>
                <c:pt idx="11">
                  <c:v>667</c:v>
                </c:pt>
                <c:pt idx="12">
                  <c:v>661</c:v>
                </c:pt>
                <c:pt idx="13">
                  <c:v>764</c:v>
                </c:pt>
                <c:pt idx="14">
                  <c:v>793</c:v>
                </c:pt>
                <c:pt idx="15">
                  <c:v>975</c:v>
                </c:pt>
                <c:pt idx="16">
                  <c:v>514</c:v>
                </c:pt>
                <c:pt idx="17">
                  <c:v>758</c:v>
                </c:pt>
                <c:pt idx="18">
                  <c:v>2736</c:v>
                </c:pt>
                <c:pt idx="19">
                  <c:v>3228</c:v>
                </c:pt>
                <c:pt idx="20">
                  <c:v>4078</c:v>
                </c:pt>
                <c:pt idx="21">
                  <c:v>4338</c:v>
                </c:pt>
                <c:pt idx="22">
                  <c:v>4534</c:v>
                </c:pt>
                <c:pt idx="23">
                  <c:v>7550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AE6-452B-9F15-0E0C6A430C11}"/>
            </c:ext>
          </c:extLst>
        </c:ser>
        <c:ser>
          <c:idx val="2"/>
          <c:order val="3"/>
          <c:tx>
            <c:strRef>
              <c:f>'DK total 2019-2020'!$O$2</c:f>
              <c:strCache>
                <c:ptCount val="1"/>
                <c:pt idx="0">
                  <c:v>RN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'DK total 2019-2020'!$L$3:$L$26</c:f>
              <c:numCache>
                <c:formatCode>mmm\-yy</c:formatCode>
                <c:ptCount val="24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  <c:pt idx="12">
                  <c:v>43831</c:v>
                </c:pt>
                <c:pt idx="13">
                  <c:v>43862</c:v>
                </c:pt>
                <c:pt idx="14">
                  <c:v>43891</c:v>
                </c:pt>
                <c:pt idx="15">
                  <c:v>43922</c:v>
                </c:pt>
                <c:pt idx="16">
                  <c:v>43952</c:v>
                </c:pt>
                <c:pt idx="17">
                  <c:v>43983</c:v>
                </c:pt>
                <c:pt idx="18">
                  <c:v>44013</c:v>
                </c:pt>
                <c:pt idx="19">
                  <c:v>44044</c:v>
                </c:pt>
                <c:pt idx="20">
                  <c:v>44075</c:v>
                </c:pt>
                <c:pt idx="21">
                  <c:v>44105</c:v>
                </c:pt>
                <c:pt idx="22">
                  <c:v>44136</c:v>
                </c:pt>
                <c:pt idx="23">
                  <c:v>44166</c:v>
                </c:pt>
              </c:numCache>
            </c:numRef>
          </c:cat>
          <c:val>
            <c:numRef>
              <c:f>'DK total 2019-2020'!$O$3:$O$26</c:f>
              <c:numCache>
                <c:formatCode>#,##0</c:formatCode>
                <c:ptCount val="24"/>
                <c:pt idx="0">
                  <c:v>672</c:v>
                </c:pt>
                <c:pt idx="1">
                  <c:v>497</c:v>
                </c:pt>
                <c:pt idx="2">
                  <c:v>662</c:v>
                </c:pt>
                <c:pt idx="3">
                  <c:v>623</c:v>
                </c:pt>
                <c:pt idx="4">
                  <c:v>244</c:v>
                </c:pt>
                <c:pt idx="5">
                  <c:v>116</c:v>
                </c:pt>
                <c:pt idx="6">
                  <c:v>1312</c:v>
                </c:pt>
                <c:pt idx="7">
                  <c:v>1652</c:v>
                </c:pt>
                <c:pt idx="8">
                  <c:v>765</c:v>
                </c:pt>
                <c:pt idx="9">
                  <c:v>142</c:v>
                </c:pt>
                <c:pt idx="10">
                  <c:v>738</c:v>
                </c:pt>
                <c:pt idx="11">
                  <c:v>223</c:v>
                </c:pt>
                <c:pt idx="12">
                  <c:v>247</c:v>
                </c:pt>
                <c:pt idx="13">
                  <c:v>120</c:v>
                </c:pt>
                <c:pt idx="14">
                  <c:v>107</c:v>
                </c:pt>
                <c:pt idx="15">
                  <c:v>216</c:v>
                </c:pt>
                <c:pt idx="16">
                  <c:v>397</c:v>
                </c:pt>
                <c:pt idx="17">
                  <c:v>127</c:v>
                </c:pt>
                <c:pt idx="18">
                  <c:v>85</c:v>
                </c:pt>
                <c:pt idx="19">
                  <c:v>80</c:v>
                </c:pt>
                <c:pt idx="20">
                  <c:v>122</c:v>
                </c:pt>
                <c:pt idx="21">
                  <c:v>168</c:v>
                </c:pt>
                <c:pt idx="22">
                  <c:v>112</c:v>
                </c:pt>
                <c:pt idx="23">
                  <c:v>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6-452B-9F15-0E0C6A430C11}"/>
            </c:ext>
          </c:extLst>
        </c:ser>
        <c:ser>
          <c:idx val="3"/>
          <c:order val="4"/>
          <c:tx>
            <c:strRef>
              <c:f>'DK total 2019-2020'!$Q$2</c:f>
              <c:strCache>
                <c:ptCount val="1"/>
                <c:pt idx="0">
                  <c:v>RSD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'DK total 2019-2020'!$L$3:$L$26</c:f>
              <c:numCache>
                <c:formatCode>mmm\-yy</c:formatCode>
                <c:ptCount val="24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  <c:pt idx="12">
                  <c:v>43831</c:v>
                </c:pt>
                <c:pt idx="13">
                  <c:v>43862</c:v>
                </c:pt>
                <c:pt idx="14">
                  <c:v>43891</c:v>
                </c:pt>
                <c:pt idx="15">
                  <c:v>43922</c:v>
                </c:pt>
                <c:pt idx="16">
                  <c:v>43952</c:v>
                </c:pt>
                <c:pt idx="17">
                  <c:v>43983</c:v>
                </c:pt>
                <c:pt idx="18">
                  <c:v>44013</c:v>
                </c:pt>
                <c:pt idx="19">
                  <c:v>44044</c:v>
                </c:pt>
                <c:pt idx="20">
                  <c:v>44075</c:v>
                </c:pt>
                <c:pt idx="21">
                  <c:v>44105</c:v>
                </c:pt>
                <c:pt idx="22">
                  <c:v>44136</c:v>
                </c:pt>
                <c:pt idx="23">
                  <c:v>44166</c:v>
                </c:pt>
              </c:numCache>
            </c:numRef>
          </c:cat>
          <c:val>
            <c:numRef>
              <c:f>'DK total 2019-2020'!$Q$3:$Q$26</c:f>
              <c:numCache>
                <c:formatCode>#,##0</c:formatCode>
                <c:ptCount val="24"/>
                <c:pt idx="0">
                  <c:v>1325</c:v>
                </c:pt>
                <c:pt idx="1">
                  <c:v>1063</c:v>
                </c:pt>
                <c:pt idx="2">
                  <c:v>1140</c:v>
                </c:pt>
                <c:pt idx="3">
                  <c:v>1035</c:v>
                </c:pt>
                <c:pt idx="4">
                  <c:v>1397</c:v>
                </c:pt>
                <c:pt idx="5">
                  <c:v>983</c:v>
                </c:pt>
                <c:pt idx="6">
                  <c:v>4762</c:v>
                </c:pt>
                <c:pt idx="7">
                  <c:v>999</c:v>
                </c:pt>
                <c:pt idx="8">
                  <c:v>975</c:v>
                </c:pt>
                <c:pt idx="9">
                  <c:v>1050</c:v>
                </c:pt>
                <c:pt idx="10">
                  <c:v>1102</c:v>
                </c:pt>
                <c:pt idx="11">
                  <c:v>1304</c:v>
                </c:pt>
                <c:pt idx="12">
                  <c:v>1383</c:v>
                </c:pt>
                <c:pt idx="13">
                  <c:v>1144</c:v>
                </c:pt>
                <c:pt idx="14">
                  <c:v>993</c:v>
                </c:pt>
                <c:pt idx="15">
                  <c:v>818</c:v>
                </c:pt>
                <c:pt idx="16">
                  <c:v>1029</c:v>
                </c:pt>
                <c:pt idx="17">
                  <c:v>1145</c:v>
                </c:pt>
                <c:pt idx="18">
                  <c:v>948</c:v>
                </c:pt>
                <c:pt idx="19">
                  <c:v>1063</c:v>
                </c:pt>
                <c:pt idx="20">
                  <c:v>1874</c:v>
                </c:pt>
                <c:pt idx="21">
                  <c:v>2029</c:v>
                </c:pt>
                <c:pt idx="22">
                  <c:v>1573</c:v>
                </c:pt>
                <c:pt idx="23">
                  <c:v>1196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6-452B-9F15-0E0C6A430C11}"/>
            </c:ext>
          </c:extLst>
        </c:ser>
        <c:ser>
          <c:idx val="5"/>
          <c:order val="5"/>
          <c:tx>
            <c:strRef>
              <c:f>'DK total 2019-2020'!$R$2</c:f>
              <c:strCache>
                <c:ptCount val="1"/>
                <c:pt idx="0">
                  <c:v>Afsendte 
I alt</c:v>
                </c:pt>
              </c:strCache>
            </c:strRef>
          </c:tx>
          <c:spPr>
            <a:ln w="28575" cap="rnd">
              <a:solidFill>
                <a:sysClr val="windowText" lastClr="000000"/>
              </a:solidFill>
              <a:round/>
            </a:ln>
            <a:effectLst/>
          </c:spPr>
          <c:marker>
            <c:symbol val="none"/>
          </c:marker>
          <c:cat>
            <c:numRef>
              <c:f>'DK total 2019-2020'!$L$3:$L$26</c:f>
              <c:numCache>
                <c:formatCode>mmm\-yy</c:formatCode>
                <c:ptCount val="24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  <c:pt idx="12">
                  <c:v>43831</c:v>
                </c:pt>
                <c:pt idx="13">
                  <c:v>43862</c:v>
                </c:pt>
                <c:pt idx="14">
                  <c:v>43891</c:v>
                </c:pt>
                <c:pt idx="15">
                  <c:v>43922</c:v>
                </c:pt>
                <c:pt idx="16">
                  <c:v>43952</c:v>
                </c:pt>
                <c:pt idx="17">
                  <c:v>43983</c:v>
                </c:pt>
                <c:pt idx="18">
                  <c:v>44013</c:v>
                </c:pt>
                <c:pt idx="19">
                  <c:v>44044</c:v>
                </c:pt>
                <c:pt idx="20">
                  <c:v>44075</c:v>
                </c:pt>
                <c:pt idx="21">
                  <c:v>44105</c:v>
                </c:pt>
                <c:pt idx="22">
                  <c:v>44136</c:v>
                </c:pt>
                <c:pt idx="23">
                  <c:v>44166</c:v>
                </c:pt>
              </c:numCache>
            </c:numRef>
          </c:cat>
          <c:val>
            <c:numRef>
              <c:f>'DK total 2019-2020'!$R$3:$R$26</c:f>
              <c:numCache>
                <c:formatCode>#,##0</c:formatCode>
                <c:ptCount val="24"/>
                <c:pt idx="0">
                  <c:v>4071</c:v>
                </c:pt>
                <c:pt idx="1">
                  <c:v>3944</c:v>
                </c:pt>
                <c:pt idx="2">
                  <c:v>4667</c:v>
                </c:pt>
                <c:pt idx="3">
                  <c:v>3693</c:v>
                </c:pt>
                <c:pt idx="4">
                  <c:v>4319</c:v>
                </c:pt>
                <c:pt idx="5">
                  <c:v>3391</c:v>
                </c:pt>
                <c:pt idx="6">
                  <c:v>8217</c:v>
                </c:pt>
                <c:pt idx="7">
                  <c:v>4724</c:v>
                </c:pt>
                <c:pt idx="8">
                  <c:v>3672</c:v>
                </c:pt>
                <c:pt idx="9">
                  <c:v>3858</c:v>
                </c:pt>
                <c:pt idx="10">
                  <c:v>3761</c:v>
                </c:pt>
                <c:pt idx="11">
                  <c:v>3203</c:v>
                </c:pt>
                <c:pt idx="12">
                  <c:v>3607</c:v>
                </c:pt>
                <c:pt idx="13">
                  <c:v>3450</c:v>
                </c:pt>
                <c:pt idx="14">
                  <c:v>2877</c:v>
                </c:pt>
                <c:pt idx="15">
                  <c:v>2895</c:v>
                </c:pt>
                <c:pt idx="16">
                  <c:v>3542</c:v>
                </c:pt>
                <c:pt idx="17">
                  <c:v>3405</c:v>
                </c:pt>
                <c:pt idx="18">
                  <c:v>4614</c:v>
                </c:pt>
                <c:pt idx="19">
                  <c:v>5631</c:v>
                </c:pt>
                <c:pt idx="20">
                  <c:v>7555</c:v>
                </c:pt>
                <c:pt idx="21">
                  <c:v>7567</c:v>
                </c:pt>
                <c:pt idx="22">
                  <c:v>7322</c:v>
                </c:pt>
                <c:pt idx="23">
                  <c:v>9054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6-452B-9F15-0E0C6A430C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9374152"/>
        <c:axId val="419370872"/>
        <c:extLst/>
      </c:lineChart>
      <c:dateAx>
        <c:axId val="419374152"/>
        <c:scaling>
          <c:orientation val="minMax"/>
          <c:max val="44166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419370872"/>
        <c:crosses val="autoZero"/>
        <c:auto val="1"/>
        <c:lblOffset val="100"/>
        <c:baseTimeUnit val="months"/>
        <c:majorUnit val="1"/>
        <c:majorTimeUnit val="months"/>
      </c:dateAx>
      <c:valAx>
        <c:axId val="419370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419374152"/>
        <c:crosses val="autoZero"/>
        <c:crossBetween val="between"/>
        <c:majorUnit val="2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a-DK"/>
              <a:t>Modtagne negative kvitteringer på hosp./sygeh.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'DK total 2019-2020'!$T$2</c:f>
              <c:strCache>
                <c:ptCount val="1"/>
                <c:pt idx="0">
                  <c:v>RH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'DK total 2019-2020'!$S$3:$S$26</c:f>
              <c:numCache>
                <c:formatCode>mmm\-yy</c:formatCode>
                <c:ptCount val="24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  <c:pt idx="12">
                  <c:v>43831</c:v>
                </c:pt>
                <c:pt idx="13">
                  <c:v>43862</c:v>
                </c:pt>
                <c:pt idx="14">
                  <c:v>43891</c:v>
                </c:pt>
                <c:pt idx="15">
                  <c:v>43922</c:v>
                </c:pt>
                <c:pt idx="16">
                  <c:v>43952</c:v>
                </c:pt>
                <c:pt idx="17">
                  <c:v>43983</c:v>
                </c:pt>
                <c:pt idx="18">
                  <c:v>44013</c:v>
                </c:pt>
                <c:pt idx="19">
                  <c:v>44044</c:v>
                </c:pt>
                <c:pt idx="20">
                  <c:v>44075</c:v>
                </c:pt>
                <c:pt idx="21">
                  <c:v>44105</c:v>
                </c:pt>
                <c:pt idx="22">
                  <c:v>44136</c:v>
                </c:pt>
                <c:pt idx="23">
                  <c:v>44166</c:v>
                </c:pt>
              </c:numCache>
            </c:numRef>
          </c:cat>
          <c:val>
            <c:numRef>
              <c:f>'DK total 2019-2020'!$T$3:$T$26</c:f>
              <c:numCache>
                <c:formatCode>#,##0</c:formatCode>
                <c:ptCount val="24"/>
                <c:pt idx="0">
                  <c:v>451</c:v>
                </c:pt>
                <c:pt idx="1">
                  <c:v>414</c:v>
                </c:pt>
                <c:pt idx="2">
                  <c:v>337</c:v>
                </c:pt>
                <c:pt idx="3">
                  <c:v>251</c:v>
                </c:pt>
                <c:pt idx="4">
                  <c:v>499</c:v>
                </c:pt>
                <c:pt idx="5">
                  <c:v>2534</c:v>
                </c:pt>
                <c:pt idx="6">
                  <c:v>4673</c:v>
                </c:pt>
                <c:pt idx="7">
                  <c:v>1210</c:v>
                </c:pt>
                <c:pt idx="8">
                  <c:v>2077</c:v>
                </c:pt>
                <c:pt idx="9">
                  <c:v>334</c:v>
                </c:pt>
                <c:pt idx="10">
                  <c:v>689</c:v>
                </c:pt>
                <c:pt idx="11">
                  <c:v>382</c:v>
                </c:pt>
                <c:pt idx="12">
                  <c:v>571</c:v>
                </c:pt>
                <c:pt idx="13">
                  <c:v>357</c:v>
                </c:pt>
                <c:pt idx="14">
                  <c:v>290</c:v>
                </c:pt>
                <c:pt idx="15">
                  <c:v>443</c:v>
                </c:pt>
                <c:pt idx="16">
                  <c:v>401</c:v>
                </c:pt>
                <c:pt idx="17">
                  <c:v>372</c:v>
                </c:pt>
                <c:pt idx="18">
                  <c:v>442</c:v>
                </c:pt>
                <c:pt idx="19">
                  <c:v>376</c:v>
                </c:pt>
                <c:pt idx="20">
                  <c:v>387</c:v>
                </c:pt>
                <c:pt idx="21">
                  <c:v>264</c:v>
                </c:pt>
                <c:pt idx="22">
                  <c:v>252</c:v>
                </c:pt>
                <c:pt idx="23">
                  <c:v>20028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BB-43C4-8F00-6DA15B01D76D}"/>
            </c:ext>
          </c:extLst>
        </c:ser>
        <c:ser>
          <c:idx val="1"/>
          <c:order val="1"/>
          <c:tx>
            <c:strRef>
              <c:f>'DK total 2019-2020'!$U$2</c:f>
              <c:strCache>
                <c:ptCount val="1"/>
                <c:pt idx="0">
                  <c:v>RM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'DK total 2019-2020'!$S$3:$S$26</c:f>
              <c:numCache>
                <c:formatCode>mmm\-yy</c:formatCode>
                <c:ptCount val="24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  <c:pt idx="12">
                  <c:v>43831</c:v>
                </c:pt>
                <c:pt idx="13">
                  <c:v>43862</c:v>
                </c:pt>
                <c:pt idx="14">
                  <c:v>43891</c:v>
                </c:pt>
                <c:pt idx="15">
                  <c:v>43922</c:v>
                </c:pt>
                <c:pt idx="16">
                  <c:v>43952</c:v>
                </c:pt>
                <c:pt idx="17">
                  <c:v>43983</c:v>
                </c:pt>
                <c:pt idx="18">
                  <c:v>44013</c:v>
                </c:pt>
                <c:pt idx="19">
                  <c:v>44044</c:v>
                </c:pt>
                <c:pt idx="20">
                  <c:v>44075</c:v>
                </c:pt>
                <c:pt idx="21">
                  <c:v>44105</c:v>
                </c:pt>
                <c:pt idx="22">
                  <c:v>44136</c:v>
                </c:pt>
                <c:pt idx="23">
                  <c:v>44166</c:v>
                </c:pt>
              </c:numCache>
            </c:numRef>
          </c:cat>
          <c:val>
            <c:numRef>
              <c:f>'DK total 2019-2020'!$U$3:$U$26</c:f>
              <c:numCache>
                <c:formatCode>#,##0</c:formatCode>
                <c:ptCount val="24"/>
                <c:pt idx="0">
                  <c:v>399</c:v>
                </c:pt>
                <c:pt idx="1">
                  <c:v>198</c:v>
                </c:pt>
                <c:pt idx="2">
                  <c:v>464</c:v>
                </c:pt>
                <c:pt idx="3">
                  <c:v>133</c:v>
                </c:pt>
                <c:pt idx="4">
                  <c:v>198</c:v>
                </c:pt>
                <c:pt idx="5">
                  <c:v>223</c:v>
                </c:pt>
                <c:pt idx="6">
                  <c:v>294</c:v>
                </c:pt>
                <c:pt idx="7">
                  <c:v>272</c:v>
                </c:pt>
                <c:pt idx="8">
                  <c:v>170</c:v>
                </c:pt>
                <c:pt idx="9">
                  <c:v>470</c:v>
                </c:pt>
                <c:pt idx="10">
                  <c:v>450</c:v>
                </c:pt>
                <c:pt idx="11">
                  <c:v>284</c:v>
                </c:pt>
                <c:pt idx="12">
                  <c:v>371</c:v>
                </c:pt>
                <c:pt idx="13">
                  <c:v>156</c:v>
                </c:pt>
                <c:pt idx="14">
                  <c:v>178</c:v>
                </c:pt>
                <c:pt idx="15">
                  <c:v>130</c:v>
                </c:pt>
                <c:pt idx="16">
                  <c:v>235</c:v>
                </c:pt>
                <c:pt idx="17">
                  <c:v>313</c:v>
                </c:pt>
                <c:pt idx="18">
                  <c:v>449</c:v>
                </c:pt>
                <c:pt idx="19">
                  <c:v>335</c:v>
                </c:pt>
                <c:pt idx="20">
                  <c:v>486</c:v>
                </c:pt>
                <c:pt idx="21">
                  <c:v>1501</c:v>
                </c:pt>
                <c:pt idx="22">
                  <c:v>2929</c:v>
                </c:pt>
                <c:pt idx="23">
                  <c:v>2839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7BB-43C4-8F00-6DA15B01D76D}"/>
            </c:ext>
          </c:extLst>
        </c:ser>
        <c:ser>
          <c:idx val="2"/>
          <c:order val="2"/>
          <c:tx>
            <c:strRef>
              <c:f>'DK total 2019-2020'!$V$2</c:f>
              <c:strCache>
                <c:ptCount val="1"/>
                <c:pt idx="0">
                  <c:v>RN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'DK total 2019-2020'!$S$3:$S$26</c:f>
              <c:numCache>
                <c:formatCode>mmm\-yy</c:formatCode>
                <c:ptCount val="24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  <c:pt idx="12">
                  <c:v>43831</c:v>
                </c:pt>
                <c:pt idx="13">
                  <c:v>43862</c:v>
                </c:pt>
                <c:pt idx="14">
                  <c:v>43891</c:v>
                </c:pt>
                <c:pt idx="15">
                  <c:v>43922</c:v>
                </c:pt>
                <c:pt idx="16">
                  <c:v>43952</c:v>
                </c:pt>
                <c:pt idx="17">
                  <c:v>43983</c:v>
                </c:pt>
                <c:pt idx="18">
                  <c:v>44013</c:v>
                </c:pt>
                <c:pt idx="19">
                  <c:v>44044</c:v>
                </c:pt>
                <c:pt idx="20">
                  <c:v>44075</c:v>
                </c:pt>
                <c:pt idx="21">
                  <c:v>44105</c:v>
                </c:pt>
                <c:pt idx="22">
                  <c:v>44136</c:v>
                </c:pt>
                <c:pt idx="23">
                  <c:v>44166</c:v>
                </c:pt>
              </c:numCache>
            </c:numRef>
          </c:cat>
          <c:val>
            <c:numRef>
              <c:f>'DK total 2019-2020'!$V$3:$V$26</c:f>
              <c:numCache>
                <c:formatCode>#,##0</c:formatCode>
                <c:ptCount val="24"/>
                <c:pt idx="0">
                  <c:v>498</c:v>
                </c:pt>
                <c:pt idx="1">
                  <c:v>99</c:v>
                </c:pt>
                <c:pt idx="2">
                  <c:v>138</c:v>
                </c:pt>
                <c:pt idx="3">
                  <c:v>111</c:v>
                </c:pt>
                <c:pt idx="4">
                  <c:v>200</c:v>
                </c:pt>
                <c:pt idx="5">
                  <c:v>73</c:v>
                </c:pt>
                <c:pt idx="6">
                  <c:v>52</c:v>
                </c:pt>
                <c:pt idx="7">
                  <c:v>111</c:v>
                </c:pt>
                <c:pt idx="8">
                  <c:v>211</c:v>
                </c:pt>
                <c:pt idx="9">
                  <c:v>223</c:v>
                </c:pt>
                <c:pt idx="10">
                  <c:v>269</c:v>
                </c:pt>
                <c:pt idx="11">
                  <c:v>72</c:v>
                </c:pt>
                <c:pt idx="12">
                  <c:v>104</c:v>
                </c:pt>
                <c:pt idx="13">
                  <c:v>100</c:v>
                </c:pt>
                <c:pt idx="14">
                  <c:v>82</c:v>
                </c:pt>
                <c:pt idx="15">
                  <c:v>516</c:v>
                </c:pt>
                <c:pt idx="16">
                  <c:v>110</c:v>
                </c:pt>
                <c:pt idx="17">
                  <c:v>74</c:v>
                </c:pt>
                <c:pt idx="18">
                  <c:v>80</c:v>
                </c:pt>
                <c:pt idx="19">
                  <c:v>101</c:v>
                </c:pt>
                <c:pt idx="20">
                  <c:v>152</c:v>
                </c:pt>
                <c:pt idx="21">
                  <c:v>185</c:v>
                </c:pt>
                <c:pt idx="22">
                  <c:v>136</c:v>
                </c:pt>
                <c:pt idx="23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7BB-43C4-8F00-6DA15B01D76D}"/>
            </c:ext>
          </c:extLst>
        </c:ser>
        <c:ser>
          <c:idx val="3"/>
          <c:order val="3"/>
          <c:tx>
            <c:strRef>
              <c:f>'DK total 2019-2020'!$W$2</c:f>
              <c:strCache>
                <c:ptCount val="1"/>
                <c:pt idx="0">
                  <c:v>RSJ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'DK total 2019-2020'!$S$3:$S$26</c:f>
              <c:numCache>
                <c:formatCode>mmm\-yy</c:formatCode>
                <c:ptCount val="24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  <c:pt idx="12">
                  <c:v>43831</c:v>
                </c:pt>
                <c:pt idx="13">
                  <c:v>43862</c:v>
                </c:pt>
                <c:pt idx="14">
                  <c:v>43891</c:v>
                </c:pt>
                <c:pt idx="15">
                  <c:v>43922</c:v>
                </c:pt>
                <c:pt idx="16">
                  <c:v>43952</c:v>
                </c:pt>
                <c:pt idx="17">
                  <c:v>43983</c:v>
                </c:pt>
                <c:pt idx="18">
                  <c:v>44013</c:v>
                </c:pt>
                <c:pt idx="19">
                  <c:v>44044</c:v>
                </c:pt>
                <c:pt idx="20">
                  <c:v>44075</c:v>
                </c:pt>
                <c:pt idx="21">
                  <c:v>44105</c:v>
                </c:pt>
                <c:pt idx="22">
                  <c:v>44136</c:v>
                </c:pt>
                <c:pt idx="23">
                  <c:v>44166</c:v>
                </c:pt>
              </c:numCache>
            </c:numRef>
          </c:cat>
          <c:val>
            <c:numRef>
              <c:f>'DK total 2019-2020'!$W$3:$W$26</c:f>
              <c:numCache>
                <c:formatCode>#,##0</c:formatCode>
                <c:ptCount val="24"/>
                <c:pt idx="0">
                  <c:v>1294</c:v>
                </c:pt>
                <c:pt idx="1">
                  <c:v>1119</c:v>
                </c:pt>
                <c:pt idx="2">
                  <c:v>581</c:v>
                </c:pt>
                <c:pt idx="3">
                  <c:v>174</c:v>
                </c:pt>
                <c:pt idx="4">
                  <c:v>266</c:v>
                </c:pt>
                <c:pt idx="5">
                  <c:v>652</c:v>
                </c:pt>
                <c:pt idx="6">
                  <c:v>1183</c:v>
                </c:pt>
                <c:pt idx="7">
                  <c:v>693</c:v>
                </c:pt>
                <c:pt idx="8">
                  <c:v>391</c:v>
                </c:pt>
                <c:pt idx="9">
                  <c:v>839</c:v>
                </c:pt>
                <c:pt idx="10">
                  <c:v>434</c:v>
                </c:pt>
                <c:pt idx="11">
                  <c:v>146</c:v>
                </c:pt>
                <c:pt idx="12">
                  <c:v>303</c:v>
                </c:pt>
                <c:pt idx="13">
                  <c:v>224</c:v>
                </c:pt>
                <c:pt idx="14">
                  <c:v>165</c:v>
                </c:pt>
                <c:pt idx="15">
                  <c:v>274</c:v>
                </c:pt>
                <c:pt idx="16">
                  <c:v>402</c:v>
                </c:pt>
                <c:pt idx="17">
                  <c:v>417</c:v>
                </c:pt>
                <c:pt idx="18">
                  <c:v>242</c:v>
                </c:pt>
                <c:pt idx="19">
                  <c:v>282</c:v>
                </c:pt>
                <c:pt idx="20">
                  <c:v>231</c:v>
                </c:pt>
                <c:pt idx="21">
                  <c:v>324</c:v>
                </c:pt>
                <c:pt idx="22">
                  <c:v>250</c:v>
                </c:pt>
                <c:pt idx="23">
                  <c:v>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7BB-43C4-8F00-6DA15B01D76D}"/>
            </c:ext>
          </c:extLst>
        </c:ser>
        <c:ser>
          <c:idx val="4"/>
          <c:order val="4"/>
          <c:tx>
            <c:strRef>
              <c:f>'DK total 2019-2020'!$X$2</c:f>
              <c:strCache>
                <c:ptCount val="1"/>
                <c:pt idx="0">
                  <c:v>RSD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'DK total 2019-2020'!$S$3:$S$26</c:f>
              <c:numCache>
                <c:formatCode>mmm\-yy</c:formatCode>
                <c:ptCount val="24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  <c:pt idx="12">
                  <c:v>43831</c:v>
                </c:pt>
                <c:pt idx="13">
                  <c:v>43862</c:v>
                </c:pt>
                <c:pt idx="14">
                  <c:v>43891</c:v>
                </c:pt>
                <c:pt idx="15">
                  <c:v>43922</c:v>
                </c:pt>
                <c:pt idx="16">
                  <c:v>43952</c:v>
                </c:pt>
                <c:pt idx="17">
                  <c:v>43983</c:v>
                </c:pt>
                <c:pt idx="18">
                  <c:v>44013</c:v>
                </c:pt>
                <c:pt idx="19">
                  <c:v>44044</c:v>
                </c:pt>
                <c:pt idx="20">
                  <c:v>44075</c:v>
                </c:pt>
                <c:pt idx="21">
                  <c:v>44105</c:v>
                </c:pt>
                <c:pt idx="22">
                  <c:v>44136</c:v>
                </c:pt>
                <c:pt idx="23">
                  <c:v>44166</c:v>
                </c:pt>
              </c:numCache>
            </c:numRef>
          </c:cat>
          <c:val>
            <c:numRef>
              <c:f>'DK total 2019-2020'!$X$3:$X$26</c:f>
              <c:numCache>
                <c:formatCode>#,##0</c:formatCode>
                <c:ptCount val="24"/>
                <c:pt idx="0">
                  <c:v>427</c:v>
                </c:pt>
                <c:pt idx="1">
                  <c:v>377</c:v>
                </c:pt>
                <c:pt idx="2">
                  <c:v>393</c:v>
                </c:pt>
                <c:pt idx="3">
                  <c:v>410</c:v>
                </c:pt>
                <c:pt idx="4">
                  <c:v>357</c:v>
                </c:pt>
                <c:pt idx="5">
                  <c:v>385</c:v>
                </c:pt>
                <c:pt idx="6">
                  <c:v>304</c:v>
                </c:pt>
                <c:pt idx="7">
                  <c:v>725</c:v>
                </c:pt>
                <c:pt idx="8">
                  <c:v>685</c:v>
                </c:pt>
                <c:pt idx="9">
                  <c:v>698</c:v>
                </c:pt>
                <c:pt idx="10">
                  <c:v>704</c:v>
                </c:pt>
                <c:pt idx="11">
                  <c:v>607</c:v>
                </c:pt>
                <c:pt idx="12">
                  <c:v>665</c:v>
                </c:pt>
                <c:pt idx="13">
                  <c:v>558</c:v>
                </c:pt>
                <c:pt idx="14">
                  <c:v>555</c:v>
                </c:pt>
                <c:pt idx="15">
                  <c:v>418</c:v>
                </c:pt>
                <c:pt idx="16">
                  <c:v>715</c:v>
                </c:pt>
                <c:pt idx="17">
                  <c:v>560</c:v>
                </c:pt>
                <c:pt idx="18">
                  <c:v>428</c:v>
                </c:pt>
                <c:pt idx="19">
                  <c:v>450</c:v>
                </c:pt>
                <c:pt idx="20">
                  <c:v>538</c:v>
                </c:pt>
                <c:pt idx="21">
                  <c:v>1093</c:v>
                </c:pt>
                <c:pt idx="22">
                  <c:v>978</c:v>
                </c:pt>
                <c:pt idx="23">
                  <c:v>372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7BB-43C4-8F00-6DA15B01D76D}"/>
            </c:ext>
          </c:extLst>
        </c:ser>
        <c:ser>
          <c:idx val="5"/>
          <c:order val="5"/>
          <c:tx>
            <c:strRef>
              <c:f>'DK total 2019-2020'!$Y$2</c:f>
              <c:strCache>
                <c:ptCount val="1"/>
                <c:pt idx="0">
                  <c:v>Modtagne 
I alt</c:v>
                </c:pt>
              </c:strCache>
            </c:strRef>
          </c:tx>
          <c:spPr>
            <a:ln w="28575" cap="rnd">
              <a:solidFill>
                <a:sysClr val="windowText" lastClr="000000"/>
              </a:solidFill>
              <a:round/>
            </a:ln>
            <a:effectLst/>
          </c:spPr>
          <c:marker>
            <c:symbol val="none"/>
          </c:marker>
          <c:cat>
            <c:numRef>
              <c:f>'DK total 2019-2020'!$S$3:$S$26</c:f>
              <c:numCache>
                <c:formatCode>mmm\-yy</c:formatCode>
                <c:ptCount val="24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  <c:pt idx="12">
                  <c:v>43831</c:v>
                </c:pt>
                <c:pt idx="13">
                  <c:v>43862</c:v>
                </c:pt>
                <c:pt idx="14">
                  <c:v>43891</c:v>
                </c:pt>
                <c:pt idx="15">
                  <c:v>43922</c:v>
                </c:pt>
                <c:pt idx="16">
                  <c:v>43952</c:v>
                </c:pt>
                <c:pt idx="17">
                  <c:v>43983</c:v>
                </c:pt>
                <c:pt idx="18">
                  <c:v>44013</c:v>
                </c:pt>
                <c:pt idx="19">
                  <c:v>44044</c:v>
                </c:pt>
                <c:pt idx="20">
                  <c:v>44075</c:v>
                </c:pt>
                <c:pt idx="21">
                  <c:v>44105</c:v>
                </c:pt>
                <c:pt idx="22">
                  <c:v>44136</c:v>
                </c:pt>
                <c:pt idx="23">
                  <c:v>44166</c:v>
                </c:pt>
              </c:numCache>
            </c:numRef>
          </c:cat>
          <c:val>
            <c:numRef>
              <c:f>'DK total 2019-2020'!$Y$3:$Y$26</c:f>
              <c:numCache>
                <c:formatCode>#,##0</c:formatCode>
                <c:ptCount val="24"/>
                <c:pt idx="0">
                  <c:v>3069</c:v>
                </c:pt>
                <c:pt idx="1">
                  <c:v>2207</c:v>
                </c:pt>
                <c:pt idx="2">
                  <c:v>1913</c:v>
                </c:pt>
                <c:pt idx="3">
                  <c:v>1079</c:v>
                </c:pt>
                <c:pt idx="4">
                  <c:v>1520</c:v>
                </c:pt>
                <c:pt idx="5">
                  <c:v>3867</c:v>
                </c:pt>
                <c:pt idx="6">
                  <c:v>6506</c:v>
                </c:pt>
                <c:pt idx="7">
                  <c:v>3011</c:v>
                </c:pt>
                <c:pt idx="8">
                  <c:v>3534</c:v>
                </c:pt>
                <c:pt idx="9">
                  <c:v>2564</c:v>
                </c:pt>
                <c:pt idx="10">
                  <c:v>2546</c:v>
                </c:pt>
                <c:pt idx="11">
                  <c:v>1491</c:v>
                </c:pt>
                <c:pt idx="12">
                  <c:v>2014</c:v>
                </c:pt>
                <c:pt idx="13">
                  <c:v>1395</c:v>
                </c:pt>
                <c:pt idx="14">
                  <c:v>1270</c:v>
                </c:pt>
                <c:pt idx="15">
                  <c:v>1781</c:v>
                </c:pt>
                <c:pt idx="16">
                  <c:v>1863</c:v>
                </c:pt>
                <c:pt idx="17">
                  <c:v>1736</c:v>
                </c:pt>
                <c:pt idx="18">
                  <c:v>1641</c:v>
                </c:pt>
                <c:pt idx="19">
                  <c:v>1544</c:v>
                </c:pt>
                <c:pt idx="20">
                  <c:v>1794</c:v>
                </c:pt>
                <c:pt idx="21">
                  <c:v>3367</c:v>
                </c:pt>
                <c:pt idx="22">
                  <c:v>4545</c:v>
                </c:pt>
                <c:pt idx="23">
                  <c:v>23357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7BB-43C4-8F00-6DA15B01D7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6369392"/>
        <c:axId val="486369720"/>
      </c:lineChart>
      <c:dateAx>
        <c:axId val="486369392"/>
        <c:scaling>
          <c:orientation val="minMax"/>
          <c:max val="44166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486369720"/>
        <c:crossesAt val="0"/>
        <c:auto val="1"/>
        <c:lblOffset val="100"/>
        <c:baseTimeUnit val="months"/>
        <c:majorUnit val="1"/>
        <c:majorTimeUnit val="months"/>
      </c:dateAx>
      <c:valAx>
        <c:axId val="4863697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486369392"/>
        <c:crosses val="autoZero"/>
        <c:crossBetween val="between"/>
        <c:majorUnit val="2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a-DK"/>
              <a:t>Negative kvitteringer i DK - Baseline = jan-2019</a:t>
            </a:r>
          </a:p>
        </c:rich>
      </c:tx>
      <c:layout>
        <c:manualLayout>
          <c:xMode val="edge"/>
          <c:yMode val="edge"/>
          <c:x val="0.20520391952642758"/>
          <c:y val="2.5983497978036168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'DK total 2019-2020'!$J$2</c:f>
              <c:strCache>
                <c:ptCount val="1"/>
                <c:pt idx="0">
                  <c:v>I alt 
CTL 01 +02</c:v>
                </c:pt>
              </c:strCache>
            </c:strRef>
          </c:tx>
          <c:spPr>
            <a:ln w="28575" cap="rnd">
              <a:solidFill>
                <a:sysClr val="windowText" lastClr="000000"/>
              </a:solidFill>
              <a:round/>
            </a:ln>
            <a:effectLst/>
          </c:spPr>
          <c:marker>
            <c:symbol val="none"/>
          </c:marker>
          <c:cat>
            <c:numRef>
              <c:f>'DK total 2019-2020'!$A$3:$A$26</c:f>
              <c:numCache>
                <c:formatCode>mmm\-yy</c:formatCode>
                <c:ptCount val="24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  <c:pt idx="12">
                  <c:v>43831</c:v>
                </c:pt>
                <c:pt idx="13">
                  <c:v>43862</c:v>
                </c:pt>
                <c:pt idx="14">
                  <c:v>43891</c:v>
                </c:pt>
                <c:pt idx="15">
                  <c:v>43922</c:v>
                </c:pt>
                <c:pt idx="16">
                  <c:v>43952</c:v>
                </c:pt>
                <c:pt idx="17">
                  <c:v>43983</c:v>
                </c:pt>
                <c:pt idx="18">
                  <c:v>44013</c:v>
                </c:pt>
                <c:pt idx="19">
                  <c:v>44044</c:v>
                </c:pt>
                <c:pt idx="20">
                  <c:v>44075</c:v>
                </c:pt>
                <c:pt idx="21">
                  <c:v>44105</c:v>
                </c:pt>
                <c:pt idx="22">
                  <c:v>44136</c:v>
                </c:pt>
                <c:pt idx="23">
                  <c:v>44166</c:v>
                </c:pt>
              </c:numCache>
            </c:numRef>
          </c:cat>
          <c:val>
            <c:numRef>
              <c:f>'DK total 2019-2020'!$J$3:$J$26</c:f>
              <c:numCache>
                <c:formatCode>#,##0</c:formatCode>
                <c:ptCount val="24"/>
                <c:pt idx="0">
                  <c:v>11448</c:v>
                </c:pt>
                <c:pt idx="1">
                  <c:v>9580</c:v>
                </c:pt>
                <c:pt idx="2">
                  <c:v>10315</c:v>
                </c:pt>
                <c:pt idx="3">
                  <c:v>7963</c:v>
                </c:pt>
                <c:pt idx="4">
                  <c:v>9475</c:v>
                </c:pt>
                <c:pt idx="5">
                  <c:v>11448</c:v>
                </c:pt>
                <c:pt idx="6">
                  <c:v>15996</c:v>
                </c:pt>
                <c:pt idx="7">
                  <c:v>9295</c:v>
                </c:pt>
                <c:pt idx="8">
                  <c:v>10019</c:v>
                </c:pt>
                <c:pt idx="9">
                  <c:v>9979</c:v>
                </c:pt>
                <c:pt idx="10">
                  <c:v>9688</c:v>
                </c:pt>
                <c:pt idx="11">
                  <c:v>7495</c:v>
                </c:pt>
                <c:pt idx="12">
                  <c:v>9727</c:v>
                </c:pt>
                <c:pt idx="13">
                  <c:v>8504</c:v>
                </c:pt>
                <c:pt idx="14">
                  <c:v>7502</c:v>
                </c:pt>
                <c:pt idx="15">
                  <c:v>7977</c:v>
                </c:pt>
                <c:pt idx="16">
                  <c:v>22801</c:v>
                </c:pt>
                <c:pt idx="17">
                  <c:v>88004</c:v>
                </c:pt>
                <c:pt idx="18">
                  <c:v>26245</c:v>
                </c:pt>
                <c:pt idx="19">
                  <c:v>11260</c:v>
                </c:pt>
                <c:pt idx="20">
                  <c:v>15114</c:v>
                </c:pt>
                <c:pt idx="21">
                  <c:v>14782</c:v>
                </c:pt>
                <c:pt idx="22">
                  <c:v>16117</c:v>
                </c:pt>
                <c:pt idx="23">
                  <c:v>34096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05-4009-A28E-E254A1ADCEC9}"/>
            </c:ext>
          </c:extLst>
        </c:ser>
        <c:ser>
          <c:idx val="2"/>
          <c:order val="1"/>
          <c:tx>
            <c:strRef>
              <c:f>'DK total 2019-2020'!$K$2</c:f>
              <c:strCache>
                <c:ptCount val="1"/>
                <c:pt idx="0">
                  <c:v>MÅL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'DK total 2019-2020'!$A$3:$A$26</c:f>
              <c:numCache>
                <c:formatCode>mmm\-yy</c:formatCode>
                <c:ptCount val="24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  <c:pt idx="12">
                  <c:v>43831</c:v>
                </c:pt>
                <c:pt idx="13">
                  <c:v>43862</c:v>
                </c:pt>
                <c:pt idx="14">
                  <c:v>43891</c:v>
                </c:pt>
                <c:pt idx="15">
                  <c:v>43922</c:v>
                </c:pt>
                <c:pt idx="16">
                  <c:v>43952</c:v>
                </c:pt>
                <c:pt idx="17">
                  <c:v>43983</c:v>
                </c:pt>
                <c:pt idx="18">
                  <c:v>44013</c:v>
                </c:pt>
                <c:pt idx="19">
                  <c:v>44044</c:v>
                </c:pt>
                <c:pt idx="20">
                  <c:v>44075</c:v>
                </c:pt>
                <c:pt idx="21">
                  <c:v>44105</c:v>
                </c:pt>
                <c:pt idx="22">
                  <c:v>44136</c:v>
                </c:pt>
                <c:pt idx="23">
                  <c:v>44166</c:v>
                </c:pt>
              </c:numCache>
            </c:numRef>
          </c:cat>
          <c:val>
            <c:numRef>
              <c:f>'DK total 2019-2020'!$K$3:$K$26</c:f>
              <c:numCache>
                <c:formatCode>#,##0</c:formatCode>
                <c:ptCount val="24"/>
                <c:pt idx="0">
                  <c:v>5164</c:v>
                </c:pt>
                <c:pt idx="1">
                  <c:v>5164</c:v>
                </c:pt>
                <c:pt idx="2">
                  <c:v>5164</c:v>
                </c:pt>
                <c:pt idx="3">
                  <c:v>5164</c:v>
                </c:pt>
                <c:pt idx="4">
                  <c:v>5164</c:v>
                </c:pt>
                <c:pt idx="5">
                  <c:v>5164</c:v>
                </c:pt>
                <c:pt idx="6">
                  <c:v>5164</c:v>
                </c:pt>
                <c:pt idx="7">
                  <c:v>5164</c:v>
                </c:pt>
                <c:pt idx="8">
                  <c:v>5164</c:v>
                </c:pt>
                <c:pt idx="9">
                  <c:v>5164</c:v>
                </c:pt>
                <c:pt idx="10">
                  <c:v>5164</c:v>
                </c:pt>
                <c:pt idx="11">
                  <c:v>5164</c:v>
                </c:pt>
                <c:pt idx="12">
                  <c:v>5164</c:v>
                </c:pt>
                <c:pt idx="13">
                  <c:v>5164</c:v>
                </c:pt>
                <c:pt idx="14">
                  <c:v>5164</c:v>
                </c:pt>
                <c:pt idx="15">
                  <c:v>5164</c:v>
                </c:pt>
                <c:pt idx="16">
                  <c:v>5164</c:v>
                </c:pt>
                <c:pt idx="17">
                  <c:v>5164</c:v>
                </c:pt>
                <c:pt idx="18">
                  <c:v>5164</c:v>
                </c:pt>
                <c:pt idx="19">
                  <c:v>5164</c:v>
                </c:pt>
                <c:pt idx="20">
                  <c:v>5164</c:v>
                </c:pt>
                <c:pt idx="21">
                  <c:v>5164</c:v>
                </c:pt>
                <c:pt idx="22">
                  <c:v>5164</c:v>
                </c:pt>
                <c:pt idx="23">
                  <c:v>5164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805-4009-A28E-E254A1ADCE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36477624"/>
        <c:axId val="536477952"/>
      </c:lineChart>
      <c:dateAx>
        <c:axId val="53647762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536477952"/>
        <c:crosses val="autoZero"/>
        <c:auto val="1"/>
        <c:lblOffset val="100"/>
        <c:baseTimeUnit val="months"/>
        <c:majorUnit val="1"/>
        <c:majorTimeUnit val="months"/>
      </c:dateAx>
      <c:valAx>
        <c:axId val="536477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536477624"/>
        <c:crosses val="autoZero"/>
        <c:crossBetween val="between"/>
        <c:majorUnit val="50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 rot="-5400000" vert="horz"/>
    <a:lstStyle/>
    <a:p>
      <a:pPr>
        <a:defRPr/>
      </a:pPr>
      <a:endParaRPr lang="da-DK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a-DK"/>
              <a:t>Afsendte negative kvtteringer fra hosp./sygeh. </a:t>
            </a:r>
          </a:p>
        </c:rich>
      </c:tx>
      <c:overlay val="0"/>
      <c:spPr>
        <a:noFill/>
        <a:ln>
          <a:solidFill>
            <a:srgbClr val="FF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lineChart>
        <c:grouping val="standard"/>
        <c:varyColors val="0"/>
        <c:ser>
          <c:idx val="6"/>
          <c:order val="0"/>
          <c:tx>
            <c:strRef>
              <c:f>'DK total 2021-2022'!$M$2</c:f>
              <c:strCache>
                <c:ptCount val="1"/>
                <c:pt idx="0">
                  <c:v>RH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'DK total 2021-2022'!$L$3:$L$26</c:f>
              <c:numCache>
                <c:formatCode>mmm\-yy</c:formatCode>
                <c:ptCount val="24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  <c:pt idx="13">
                  <c:v>44593</c:v>
                </c:pt>
                <c:pt idx="14">
                  <c:v>44621</c:v>
                </c:pt>
                <c:pt idx="15">
                  <c:v>44652</c:v>
                </c:pt>
                <c:pt idx="16">
                  <c:v>44682</c:v>
                </c:pt>
                <c:pt idx="17">
                  <c:v>44713</c:v>
                </c:pt>
                <c:pt idx="18">
                  <c:v>44743</c:v>
                </c:pt>
                <c:pt idx="19">
                  <c:v>44774</c:v>
                </c:pt>
                <c:pt idx="20">
                  <c:v>44805</c:v>
                </c:pt>
                <c:pt idx="21">
                  <c:v>44835</c:v>
                </c:pt>
                <c:pt idx="22">
                  <c:v>44866</c:v>
                </c:pt>
                <c:pt idx="23">
                  <c:v>44896</c:v>
                </c:pt>
              </c:numCache>
            </c:numRef>
          </c:cat>
          <c:val>
            <c:numRef>
              <c:f>'DK total 2021-2022'!$M$3:$M$26</c:f>
              <c:numCache>
                <c:formatCode>#,##0</c:formatCode>
                <c:ptCount val="24"/>
                <c:pt idx="0">
                  <c:v>1186</c:v>
                </c:pt>
                <c:pt idx="1">
                  <c:v>1298</c:v>
                </c:pt>
                <c:pt idx="2">
                  <c:v>869</c:v>
                </c:pt>
                <c:pt idx="3">
                  <c:v>678</c:v>
                </c:pt>
                <c:pt idx="4">
                  <c:v>981</c:v>
                </c:pt>
                <c:pt idx="5">
                  <c:v>791</c:v>
                </c:pt>
                <c:pt idx="6">
                  <c:v>582</c:v>
                </c:pt>
                <c:pt idx="7">
                  <c:v>714</c:v>
                </c:pt>
                <c:pt idx="8">
                  <c:v>698</c:v>
                </c:pt>
                <c:pt idx="9">
                  <c:v>918</c:v>
                </c:pt>
                <c:pt idx="10">
                  <c:v>865</c:v>
                </c:pt>
                <c:pt idx="11">
                  <c:v>620</c:v>
                </c:pt>
                <c:pt idx="12">
                  <c:v>699</c:v>
                </c:pt>
                <c:pt idx="13">
                  <c:v>614</c:v>
                </c:pt>
                <c:pt idx="14">
                  <c:v>619</c:v>
                </c:pt>
                <c:pt idx="15">
                  <c:v>649</c:v>
                </c:pt>
                <c:pt idx="16">
                  <c:v>684</c:v>
                </c:pt>
                <c:pt idx="17">
                  <c:v>656</c:v>
                </c:pt>
                <c:pt idx="18">
                  <c:v>339</c:v>
                </c:pt>
                <c:pt idx="19">
                  <c:v>666</c:v>
                </c:pt>
                <c:pt idx="20">
                  <c:v>827</c:v>
                </c:pt>
                <c:pt idx="21">
                  <c:v>685</c:v>
                </c:pt>
                <c:pt idx="22">
                  <c:v>595</c:v>
                </c:pt>
                <c:pt idx="23">
                  <c:v>393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714-4DA1-9E74-6D765AE391C0}"/>
            </c:ext>
          </c:extLst>
        </c:ser>
        <c:ser>
          <c:idx val="0"/>
          <c:order val="1"/>
          <c:tx>
            <c:strRef>
              <c:f>'DK total 2021-2022'!$P$2</c:f>
              <c:strCache>
                <c:ptCount val="1"/>
                <c:pt idx="0">
                  <c:v>RSJ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'DK total 2021-2022'!$L$3:$L$26</c:f>
              <c:numCache>
                <c:formatCode>mmm\-yy</c:formatCode>
                <c:ptCount val="24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  <c:pt idx="13">
                  <c:v>44593</c:v>
                </c:pt>
                <c:pt idx="14">
                  <c:v>44621</c:v>
                </c:pt>
                <c:pt idx="15">
                  <c:v>44652</c:v>
                </c:pt>
                <c:pt idx="16">
                  <c:v>44682</c:v>
                </c:pt>
                <c:pt idx="17">
                  <c:v>44713</c:v>
                </c:pt>
                <c:pt idx="18">
                  <c:v>44743</c:v>
                </c:pt>
                <c:pt idx="19">
                  <c:v>44774</c:v>
                </c:pt>
                <c:pt idx="20">
                  <c:v>44805</c:v>
                </c:pt>
                <c:pt idx="21">
                  <c:v>44835</c:v>
                </c:pt>
                <c:pt idx="22">
                  <c:v>44866</c:v>
                </c:pt>
                <c:pt idx="23">
                  <c:v>44896</c:v>
                </c:pt>
              </c:numCache>
            </c:numRef>
          </c:cat>
          <c:val>
            <c:numRef>
              <c:f>'DK total 2021-2022'!$P$3:$P$26</c:f>
              <c:numCache>
                <c:formatCode>#,##0</c:formatCode>
                <c:ptCount val="24"/>
                <c:pt idx="0">
                  <c:v>316</c:v>
                </c:pt>
                <c:pt idx="1">
                  <c:v>1020</c:v>
                </c:pt>
                <c:pt idx="2">
                  <c:v>258</c:v>
                </c:pt>
                <c:pt idx="3">
                  <c:v>158</c:v>
                </c:pt>
                <c:pt idx="4">
                  <c:v>188</c:v>
                </c:pt>
                <c:pt idx="5">
                  <c:v>235</c:v>
                </c:pt>
                <c:pt idx="6">
                  <c:v>228</c:v>
                </c:pt>
                <c:pt idx="7">
                  <c:v>157</c:v>
                </c:pt>
                <c:pt idx="8">
                  <c:v>163</c:v>
                </c:pt>
                <c:pt idx="9">
                  <c:v>432</c:v>
                </c:pt>
                <c:pt idx="10">
                  <c:v>524</c:v>
                </c:pt>
                <c:pt idx="11">
                  <c:v>292</c:v>
                </c:pt>
                <c:pt idx="12">
                  <c:v>394</c:v>
                </c:pt>
                <c:pt idx="13">
                  <c:v>238</c:v>
                </c:pt>
                <c:pt idx="14">
                  <c:v>179</c:v>
                </c:pt>
                <c:pt idx="15">
                  <c:v>128</c:v>
                </c:pt>
                <c:pt idx="16">
                  <c:v>122</c:v>
                </c:pt>
                <c:pt idx="17">
                  <c:v>129</c:v>
                </c:pt>
                <c:pt idx="18">
                  <c:v>120</c:v>
                </c:pt>
                <c:pt idx="19">
                  <c:v>195</c:v>
                </c:pt>
                <c:pt idx="20">
                  <c:v>201</c:v>
                </c:pt>
                <c:pt idx="21">
                  <c:v>291</c:v>
                </c:pt>
                <c:pt idx="22">
                  <c:v>116</c:v>
                </c:pt>
                <c:pt idx="23">
                  <c:v>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714-4DA1-9E74-6D765AE391C0}"/>
            </c:ext>
          </c:extLst>
        </c:ser>
        <c:ser>
          <c:idx val="1"/>
          <c:order val="2"/>
          <c:tx>
            <c:strRef>
              <c:f>'DK total 2021-2022'!$N$2</c:f>
              <c:strCache>
                <c:ptCount val="1"/>
                <c:pt idx="0">
                  <c:v>RM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'DK total 2021-2022'!$L$3:$L$26</c:f>
              <c:numCache>
                <c:formatCode>mmm\-yy</c:formatCode>
                <c:ptCount val="24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  <c:pt idx="13">
                  <c:v>44593</c:v>
                </c:pt>
                <c:pt idx="14">
                  <c:v>44621</c:v>
                </c:pt>
                <c:pt idx="15">
                  <c:v>44652</c:v>
                </c:pt>
                <c:pt idx="16">
                  <c:v>44682</c:v>
                </c:pt>
                <c:pt idx="17">
                  <c:v>44713</c:v>
                </c:pt>
                <c:pt idx="18">
                  <c:v>44743</c:v>
                </c:pt>
                <c:pt idx="19">
                  <c:v>44774</c:v>
                </c:pt>
                <c:pt idx="20">
                  <c:v>44805</c:v>
                </c:pt>
                <c:pt idx="21">
                  <c:v>44835</c:v>
                </c:pt>
                <c:pt idx="22">
                  <c:v>44866</c:v>
                </c:pt>
                <c:pt idx="23">
                  <c:v>44896</c:v>
                </c:pt>
              </c:numCache>
            </c:numRef>
          </c:cat>
          <c:val>
            <c:numRef>
              <c:f>'DK total 2021-2022'!$N$3:$N$26</c:f>
              <c:numCache>
                <c:formatCode>#,##0</c:formatCode>
                <c:ptCount val="24"/>
                <c:pt idx="0">
                  <c:v>7525</c:v>
                </c:pt>
                <c:pt idx="1">
                  <c:v>1452</c:v>
                </c:pt>
                <c:pt idx="2">
                  <c:v>910</c:v>
                </c:pt>
                <c:pt idx="3">
                  <c:v>181</c:v>
                </c:pt>
                <c:pt idx="4">
                  <c:v>170</c:v>
                </c:pt>
                <c:pt idx="5">
                  <c:v>104</c:v>
                </c:pt>
                <c:pt idx="6">
                  <c:v>87</c:v>
                </c:pt>
                <c:pt idx="7">
                  <c:v>92</c:v>
                </c:pt>
                <c:pt idx="8">
                  <c:v>84</c:v>
                </c:pt>
                <c:pt idx="9">
                  <c:v>113</c:v>
                </c:pt>
                <c:pt idx="10">
                  <c:v>42</c:v>
                </c:pt>
                <c:pt idx="11">
                  <c:v>65</c:v>
                </c:pt>
                <c:pt idx="12">
                  <c:v>55</c:v>
                </c:pt>
                <c:pt idx="13">
                  <c:v>87</c:v>
                </c:pt>
                <c:pt idx="14">
                  <c:v>135</c:v>
                </c:pt>
                <c:pt idx="15">
                  <c:v>55</c:v>
                </c:pt>
                <c:pt idx="16">
                  <c:v>81</c:v>
                </c:pt>
                <c:pt idx="17">
                  <c:v>102</c:v>
                </c:pt>
                <c:pt idx="18">
                  <c:v>80</c:v>
                </c:pt>
                <c:pt idx="19">
                  <c:v>107</c:v>
                </c:pt>
                <c:pt idx="20">
                  <c:v>68</c:v>
                </c:pt>
                <c:pt idx="21">
                  <c:v>91</c:v>
                </c:pt>
                <c:pt idx="22">
                  <c:v>73</c:v>
                </c:pt>
                <c:pt idx="23">
                  <c:v>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714-4DA1-9E74-6D765AE391C0}"/>
            </c:ext>
          </c:extLst>
        </c:ser>
        <c:ser>
          <c:idx val="2"/>
          <c:order val="3"/>
          <c:tx>
            <c:strRef>
              <c:f>'DK total 2021-2022'!$O$2</c:f>
              <c:strCache>
                <c:ptCount val="1"/>
                <c:pt idx="0">
                  <c:v>RN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'DK total 2021-2022'!$L$3:$L$26</c:f>
              <c:numCache>
                <c:formatCode>mmm\-yy</c:formatCode>
                <c:ptCount val="24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  <c:pt idx="13">
                  <c:v>44593</c:v>
                </c:pt>
                <c:pt idx="14">
                  <c:v>44621</c:v>
                </c:pt>
                <c:pt idx="15">
                  <c:v>44652</c:v>
                </c:pt>
                <c:pt idx="16">
                  <c:v>44682</c:v>
                </c:pt>
                <c:pt idx="17">
                  <c:v>44713</c:v>
                </c:pt>
                <c:pt idx="18">
                  <c:v>44743</c:v>
                </c:pt>
                <c:pt idx="19">
                  <c:v>44774</c:v>
                </c:pt>
                <c:pt idx="20">
                  <c:v>44805</c:v>
                </c:pt>
                <c:pt idx="21">
                  <c:v>44835</c:v>
                </c:pt>
                <c:pt idx="22">
                  <c:v>44866</c:v>
                </c:pt>
                <c:pt idx="23">
                  <c:v>44896</c:v>
                </c:pt>
              </c:numCache>
            </c:numRef>
          </c:cat>
          <c:val>
            <c:numRef>
              <c:f>'DK total 2021-2022'!$O$3:$O$26</c:f>
              <c:numCache>
                <c:formatCode>#,##0</c:formatCode>
                <c:ptCount val="24"/>
                <c:pt idx="0">
                  <c:v>211</c:v>
                </c:pt>
                <c:pt idx="1">
                  <c:v>418</c:v>
                </c:pt>
                <c:pt idx="2">
                  <c:v>453</c:v>
                </c:pt>
                <c:pt idx="3">
                  <c:v>638</c:v>
                </c:pt>
                <c:pt idx="4">
                  <c:v>125</c:v>
                </c:pt>
                <c:pt idx="5">
                  <c:v>124</c:v>
                </c:pt>
                <c:pt idx="6">
                  <c:v>104</c:v>
                </c:pt>
                <c:pt idx="7">
                  <c:v>95</c:v>
                </c:pt>
                <c:pt idx="8">
                  <c:v>170</c:v>
                </c:pt>
                <c:pt idx="9">
                  <c:v>301</c:v>
                </c:pt>
                <c:pt idx="10">
                  <c:v>272</c:v>
                </c:pt>
                <c:pt idx="11">
                  <c:v>224</c:v>
                </c:pt>
                <c:pt idx="12">
                  <c:v>310</c:v>
                </c:pt>
                <c:pt idx="13">
                  <c:v>292</c:v>
                </c:pt>
                <c:pt idx="14">
                  <c:v>865</c:v>
                </c:pt>
                <c:pt idx="15">
                  <c:v>2867</c:v>
                </c:pt>
                <c:pt idx="16">
                  <c:v>772</c:v>
                </c:pt>
                <c:pt idx="17">
                  <c:v>29262</c:v>
                </c:pt>
                <c:pt idx="18">
                  <c:v>369</c:v>
                </c:pt>
                <c:pt idx="19">
                  <c:v>607</c:v>
                </c:pt>
                <c:pt idx="20">
                  <c:v>549</c:v>
                </c:pt>
                <c:pt idx="21">
                  <c:v>472</c:v>
                </c:pt>
                <c:pt idx="22">
                  <c:v>420</c:v>
                </c:pt>
                <c:pt idx="23">
                  <c:v>274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714-4DA1-9E74-6D765AE391C0}"/>
            </c:ext>
          </c:extLst>
        </c:ser>
        <c:ser>
          <c:idx val="3"/>
          <c:order val="4"/>
          <c:tx>
            <c:strRef>
              <c:f>'DK total 2021-2022'!$Q$2</c:f>
              <c:strCache>
                <c:ptCount val="1"/>
                <c:pt idx="0">
                  <c:v>RSD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'DK total 2021-2022'!$L$3:$L$26</c:f>
              <c:numCache>
                <c:formatCode>mmm\-yy</c:formatCode>
                <c:ptCount val="24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  <c:pt idx="13">
                  <c:v>44593</c:v>
                </c:pt>
                <c:pt idx="14">
                  <c:v>44621</c:v>
                </c:pt>
                <c:pt idx="15">
                  <c:v>44652</c:v>
                </c:pt>
                <c:pt idx="16">
                  <c:v>44682</c:v>
                </c:pt>
                <c:pt idx="17">
                  <c:v>44713</c:v>
                </c:pt>
                <c:pt idx="18">
                  <c:v>44743</c:v>
                </c:pt>
                <c:pt idx="19">
                  <c:v>44774</c:v>
                </c:pt>
                <c:pt idx="20">
                  <c:v>44805</c:v>
                </c:pt>
                <c:pt idx="21">
                  <c:v>44835</c:v>
                </c:pt>
                <c:pt idx="22">
                  <c:v>44866</c:v>
                </c:pt>
                <c:pt idx="23">
                  <c:v>44896</c:v>
                </c:pt>
              </c:numCache>
            </c:numRef>
          </c:cat>
          <c:val>
            <c:numRef>
              <c:f>'DK total 2021-2022'!$Q$3:$Q$26</c:f>
              <c:numCache>
                <c:formatCode>#,##0</c:formatCode>
                <c:ptCount val="24"/>
                <c:pt idx="0">
                  <c:v>1551</c:v>
                </c:pt>
                <c:pt idx="1">
                  <c:v>1026</c:v>
                </c:pt>
                <c:pt idx="2">
                  <c:v>1331</c:v>
                </c:pt>
                <c:pt idx="3">
                  <c:v>888</c:v>
                </c:pt>
                <c:pt idx="4">
                  <c:v>1003</c:v>
                </c:pt>
                <c:pt idx="5">
                  <c:v>1596</c:v>
                </c:pt>
                <c:pt idx="6">
                  <c:v>1958</c:v>
                </c:pt>
                <c:pt idx="7">
                  <c:v>1280</c:v>
                </c:pt>
                <c:pt idx="8">
                  <c:v>1456</c:v>
                </c:pt>
                <c:pt idx="9">
                  <c:v>2069</c:v>
                </c:pt>
                <c:pt idx="10">
                  <c:v>1819</c:v>
                </c:pt>
                <c:pt idx="11">
                  <c:v>1301</c:v>
                </c:pt>
                <c:pt idx="12">
                  <c:v>1110</c:v>
                </c:pt>
                <c:pt idx="13">
                  <c:v>23795</c:v>
                </c:pt>
                <c:pt idx="14">
                  <c:v>2339</c:v>
                </c:pt>
                <c:pt idx="15">
                  <c:v>1861</c:v>
                </c:pt>
                <c:pt idx="16">
                  <c:v>2927</c:v>
                </c:pt>
                <c:pt idx="17">
                  <c:v>3468</c:v>
                </c:pt>
                <c:pt idx="18">
                  <c:v>1826</c:v>
                </c:pt>
                <c:pt idx="19">
                  <c:v>1327</c:v>
                </c:pt>
                <c:pt idx="20">
                  <c:v>2322</c:v>
                </c:pt>
                <c:pt idx="21">
                  <c:v>2437</c:v>
                </c:pt>
                <c:pt idx="22">
                  <c:v>885</c:v>
                </c:pt>
                <c:pt idx="23">
                  <c:v>763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714-4DA1-9E74-6D765AE391C0}"/>
            </c:ext>
          </c:extLst>
        </c:ser>
        <c:ser>
          <c:idx val="5"/>
          <c:order val="5"/>
          <c:tx>
            <c:strRef>
              <c:f>'DK total 2021-2022'!$R$2</c:f>
              <c:strCache>
                <c:ptCount val="1"/>
                <c:pt idx="0">
                  <c:v>Afsendte 
I alt</c:v>
                </c:pt>
              </c:strCache>
            </c:strRef>
          </c:tx>
          <c:spPr>
            <a:ln w="28575" cap="rnd">
              <a:solidFill>
                <a:sysClr val="windowText" lastClr="000000"/>
              </a:solidFill>
              <a:round/>
            </a:ln>
            <a:effectLst/>
          </c:spPr>
          <c:marker>
            <c:symbol val="none"/>
          </c:marker>
          <c:cat>
            <c:numRef>
              <c:f>'DK total 2021-2022'!$L$3:$L$26</c:f>
              <c:numCache>
                <c:formatCode>mmm\-yy</c:formatCode>
                <c:ptCount val="24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  <c:pt idx="13">
                  <c:v>44593</c:v>
                </c:pt>
                <c:pt idx="14">
                  <c:v>44621</c:v>
                </c:pt>
                <c:pt idx="15">
                  <c:v>44652</c:v>
                </c:pt>
                <c:pt idx="16">
                  <c:v>44682</c:v>
                </c:pt>
                <c:pt idx="17">
                  <c:v>44713</c:v>
                </c:pt>
                <c:pt idx="18">
                  <c:v>44743</c:v>
                </c:pt>
                <c:pt idx="19">
                  <c:v>44774</c:v>
                </c:pt>
                <c:pt idx="20">
                  <c:v>44805</c:v>
                </c:pt>
                <c:pt idx="21">
                  <c:v>44835</c:v>
                </c:pt>
                <c:pt idx="22">
                  <c:v>44866</c:v>
                </c:pt>
                <c:pt idx="23">
                  <c:v>44896</c:v>
                </c:pt>
              </c:numCache>
            </c:numRef>
          </c:cat>
          <c:val>
            <c:numRef>
              <c:f>'DK total 2021-2022'!$R$3:$R$26</c:f>
              <c:numCache>
                <c:formatCode>#,##0</c:formatCode>
                <c:ptCount val="24"/>
                <c:pt idx="0">
                  <c:v>10789</c:v>
                </c:pt>
                <c:pt idx="1">
                  <c:v>5214</c:v>
                </c:pt>
                <c:pt idx="2">
                  <c:v>3821</c:v>
                </c:pt>
                <c:pt idx="3">
                  <c:v>2543</c:v>
                </c:pt>
                <c:pt idx="4">
                  <c:v>2467</c:v>
                </c:pt>
                <c:pt idx="5">
                  <c:v>2850</c:v>
                </c:pt>
                <c:pt idx="6">
                  <c:v>2959</c:v>
                </c:pt>
                <c:pt idx="7">
                  <c:v>2338</c:v>
                </c:pt>
                <c:pt idx="8">
                  <c:v>2571</c:v>
                </c:pt>
                <c:pt idx="9">
                  <c:v>3833</c:v>
                </c:pt>
                <c:pt idx="10">
                  <c:v>3522</c:v>
                </c:pt>
                <c:pt idx="11">
                  <c:v>2502</c:v>
                </c:pt>
                <c:pt idx="12">
                  <c:v>2568</c:v>
                </c:pt>
                <c:pt idx="13">
                  <c:v>25026</c:v>
                </c:pt>
                <c:pt idx="14">
                  <c:v>4137</c:v>
                </c:pt>
                <c:pt idx="15">
                  <c:v>5560</c:v>
                </c:pt>
                <c:pt idx="16">
                  <c:v>4586</c:v>
                </c:pt>
                <c:pt idx="17">
                  <c:v>33617</c:v>
                </c:pt>
                <c:pt idx="18">
                  <c:v>2734</c:v>
                </c:pt>
                <c:pt idx="19">
                  <c:v>2902</c:v>
                </c:pt>
                <c:pt idx="20">
                  <c:v>3967</c:v>
                </c:pt>
                <c:pt idx="21">
                  <c:v>3976</c:v>
                </c:pt>
                <c:pt idx="22">
                  <c:v>2089</c:v>
                </c:pt>
                <c:pt idx="23">
                  <c:v>1597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714-4DA1-9E74-6D765AE391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9374152"/>
        <c:axId val="419370872"/>
        <c:extLst/>
      </c:lineChart>
      <c:dateAx>
        <c:axId val="419374152"/>
        <c:scaling>
          <c:orientation val="minMax"/>
          <c:max val="44896"/>
          <c:min val="44197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419370872"/>
        <c:crosses val="autoZero"/>
        <c:auto val="1"/>
        <c:lblOffset val="100"/>
        <c:baseTimeUnit val="months"/>
        <c:majorUnit val="1"/>
        <c:majorTimeUnit val="months"/>
      </c:dateAx>
      <c:valAx>
        <c:axId val="419370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419374152"/>
        <c:crosses val="autoZero"/>
        <c:crossBetween val="between"/>
        <c:majorUnit val="2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a-DK"/>
              <a:t>Negative kvitteringer i DK - Baseline = jan-2021</a:t>
            </a:r>
          </a:p>
          <a:p>
            <a:pPr>
              <a:defRPr/>
            </a:pPr>
            <a:endParaRPr lang="da-DK"/>
          </a:p>
        </c:rich>
      </c:tx>
      <c:layout>
        <c:manualLayout>
          <c:xMode val="edge"/>
          <c:yMode val="edge"/>
          <c:x val="0.17172916135573996"/>
          <c:y val="4.57665903890160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>
        <c:manualLayout>
          <c:layoutTarget val="inner"/>
          <c:xMode val="edge"/>
          <c:yMode val="edge"/>
          <c:x val="9.8748630447168126E-2"/>
          <c:y val="0.10737040178098166"/>
          <c:w val="0.87404048519909039"/>
          <c:h val="0.6980122972543199"/>
        </c:manualLayout>
      </c:layout>
      <c:lineChart>
        <c:grouping val="standard"/>
        <c:varyColors val="0"/>
        <c:ser>
          <c:idx val="1"/>
          <c:order val="0"/>
          <c:spPr>
            <a:ln w="28575" cap="rnd">
              <a:solidFill>
                <a:sysClr val="windowText" lastClr="000000"/>
              </a:solidFill>
              <a:round/>
            </a:ln>
            <a:effectLst/>
          </c:spPr>
          <c:marker>
            <c:symbol val="none"/>
          </c:marker>
          <c:cat>
            <c:numRef>
              <c:f>'DK total 2021-2022'!$A$3:$A$26</c:f>
              <c:numCache>
                <c:formatCode>mmm\-yy</c:formatCode>
                <c:ptCount val="24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  <c:pt idx="13">
                  <c:v>44593</c:v>
                </c:pt>
                <c:pt idx="14">
                  <c:v>44621</c:v>
                </c:pt>
                <c:pt idx="15">
                  <c:v>44652</c:v>
                </c:pt>
                <c:pt idx="16">
                  <c:v>44682</c:v>
                </c:pt>
                <c:pt idx="17">
                  <c:v>44713</c:v>
                </c:pt>
                <c:pt idx="18">
                  <c:v>44743</c:v>
                </c:pt>
                <c:pt idx="19">
                  <c:v>44774</c:v>
                </c:pt>
                <c:pt idx="20">
                  <c:v>44805</c:v>
                </c:pt>
                <c:pt idx="21">
                  <c:v>44835</c:v>
                </c:pt>
                <c:pt idx="22">
                  <c:v>44866</c:v>
                </c:pt>
                <c:pt idx="23">
                  <c:v>44896</c:v>
                </c:pt>
              </c:numCache>
            </c:numRef>
          </c:cat>
          <c:val>
            <c:numRef>
              <c:f>'DK total 2021-2022'!$J$3:$J$26</c:f>
              <c:numCache>
                <c:formatCode>#,##0</c:formatCode>
                <c:ptCount val="24"/>
                <c:pt idx="0">
                  <c:v>20539</c:v>
                </c:pt>
                <c:pt idx="1">
                  <c:v>17056</c:v>
                </c:pt>
                <c:pt idx="2">
                  <c:v>15689</c:v>
                </c:pt>
                <c:pt idx="3">
                  <c:v>9960</c:v>
                </c:pt>
                <c:pt idx="4">
                  <c:v>7822</c:v>
                </c:pt>
                <c:pt idx="5">
                  <c:v>13211</c:v>
                </c:pt>
                <c:pt idx="6">
                  <c:v>7002</c:v>
                </c:pt>
                <c:pt idx="7">
                  <c:v>6895</c:v>
                </c:pt>
                <c:pt idx="8">
                  <c:v>7782</c:v>
                </c:pt>
                <c:pt idx="9">
                  <c:v>9215</c:v>
                </c:pt>
                <c:pt idx="10">
                  <c:v>7777</c:v>
                </c:pt>
                <c:pt idx="11">
                  <c:v>6259</c:v>
                </c:pt>
                <c:pt idx="12">
                  <c:v>104162</c:v>
                </c:pt>
                <c:pt idx="13">
                  <c:v>482780</c:v>
                </c:pt>
                <c:pt idx="14">
                  <c:v>694283</c:v>
                </c:pt>
                <c:pt idx="15">
                  <c:v>339429</c:v>
                </c:pt>
                <c:pt idx="16">
                  <c:v>10007</c:v>
                </c:pt>
                <c:pt idx="17">
                  <c:v>38655</c:v>
                </c:pt>
                <c:pt idx="18">
                  <c:v>6134</c:v>
                </c:pt>
                <c:pt idx="19">
                  <c:v>9875</c:v>
                </c:pt>
                <c:pt idx="20">
                  <c:v>11797</c:v>
                </c:pt>
                <c:pt idx="21">
                  <c:v>31176</c:v>
                </c:pt>
                <c:pt idx="22">
                  <c:v>20960</c:v>
                </c:pt>
                <c:pt idx="23">
                  <c:v>6542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1BC-4239-BBF9-4F74A6A3D604}"/>
            </c:ext>
          </c:extLst>
        </c:ser>
        <c:ser>
          <c:idx val="0"/>
          <c:order val="1"/>
          <c:tx>
            <c:v>Mål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'DK total 2021-2022'!$A$3:$A$26</c:f>
              <c:numCache>
                <c:formatCode>mmm\-yy</c:formatCode>
                <c:ptCount val="24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  <c:pt idx="13">
                  <c:v>44593</c:v>
                </c:pt>
                <c:pt idx="14">
                  <c:v>44621</c:v>
                </c:pt>
                <c:pt idx="15">
                  <c:v>44652</c:v>
                </c:pt>
                <c:pt idx="16">
                  <c:v>44682</c:v>
                </c:pt>
                <c:pt idx="17">
                  <c:v>44713</c:v>
                </c:pt>
                <c:pt idx="18">
                  <c:v>44743</c:v>
                </c:pt>
                <c:pt idx="19">
                  <c:v>44774</c:v>
                </c:pt>
                <c:pt idx="20">
                  <c:v>44805</c:v>
                </c:pt>
                <c:pt idx="21">
                  <c:v>44835</c:v>
                </c:pt>
                <c:pt idx="22">
                  <c:v>44866</c:v>
                </c:pt>
                <c:pt idx="23">
                  <c:v>44896</c:v>
                </c:pt>
              </c:numCache>
            </c:numRef>
          </c:cat>
          <c:val>
            <c:numRef>
              <c:f>'DK total 2021-2022'!$K$3:$K$26</c:f>
              <c:numCache>
                <c:formatCode>#,##0</c:formatCode>
                <c:ptCount val="24"/>
                <c:pt idx="0">
                  <c:v>5164</c:v>
                </c:pt>
                <c:pt idx="1">
                  <c:v>5164</c:v>
                </c:pt>
                <c:pt idx="2">
                  <c:v>5164</c:v>
                </c:pt>
                <c:pt idx="3">
                  <c:v>5164</c:v>
                </c:pt>
                <c:pt idx="4">
                  <c:v>5164</c:v>
                </c:pt>
                <c:pt idx="5">
                  <c:v>5164</c:v>
                </c:pt>
                <c:pt idx="6">
                  <c:v>5164</c:v>
                </c:pt>
                <c:pt idx="7">
                  <c:v>5164</c:v>
                </c:pt>
                <c:pt idx="8">
                  <c:v>5164</c:v>
                </c:pt>
                <c:pt idx="9">
                  <c:v>5164</c:v>
                </c:pt>
                <c:pt idx="10">
                  <c:v>5164</c:v>
                </c:pt>
                <c:pt idx="11">
                  <c:v>5164</c:v>
                </c:pt>
                <c:pt idx="12">
                  <c:v>5164</c:v>
                </c:pt>
                <c:pt idx="13">
                  <c:v>5164</c:v>
                </c:pt>
                <c:pt idx="14">
                  <c:v>5164</c:v>
                </c:pt>
                <c:pt idx="15">
                  <c:v>5164</c:v>
                </c:pt>
                <c:pt idx="16">
                  <c:v>5164</c:v>
                </c:pt>
                <c:pt idx="17">
                  <c:v>5164</c:v>
                </c:pt>
                <c:pt idx="18">
                  <c:v>5164</c:v>
                </c:pt>
                <c:pt idx="19">
                  <c:v>5164</c:v>
                </c:pt>
                <c:pt idx="20">
                  <c:v>5164</c:v>
                </c:pt>
                <c:pt idx="21">
                  <c:v>5164</c:v>
                </c:pt>
                <c:pt idx="22">
                  <c:v>5164</c:v>
                </c:pt>
                <c:pt idx="23">
                  <c:v>5164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1BC-4239-BBF9-4F74A6A3D6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36477624"/>
        <c:axId val="536477952"/>
      </c:lineChart>
      <c:dateAx>
        <c:axId val="53647762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536477952"/>
        <c:crosses val="autoZero"/>
        <c:auto val="1"/>
        <c:lblOffset val="100"/>
        <c:baseTimeUnit val="months"/>
        <c:majorUnit val="1"/>
        <c:majorTimeUnit val="months"/>
      </c:dateAx>
      <c:valAx>
        <c:axId val="536477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536477624"/>
        <c:crosses val="autoZero"/>
        <c:crossBetween val="between"/>
        <c:majorUnit val="50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 rot="-5400000" vert="horz"/>
    <a:lstStyle/>
    <a:p>
      <a:pPr>
        <a:defRPr/>
      </a:pPr>
      <a:endParaRPr lang="da-DK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a-DK"/>
              <a:t>Modtagne negative kvitteringer på hosp./sygeh.</a:t>
            </a:r>
          </a:p>
        </c:rich>
      </c:tx>
      <c:layout>
        <c:manualLayout>
          <c:xMode val="edge"/>
          <c:yMode val="edge"/>
          <c:x val="0.1565308639544592"/>
          <c:y val="2.134254960162174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'DK total 2021-2022'!$T$2</c:f>
              <c:strCache>
                <c:ptCount val="1"/>
                <c:pt idx="0">
                  <c:v>RH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'DK total 2021-2022'!$S$3:$S$26</c:f>
              <c:numCache>
                <c:formatCode>mmm\-yy</c:formatCode>
                <c:ptCount val="24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  <c:pt idx="13">
                  <c:v>44593</c:v>
                </c:pt>
                <c:pt idx="14">
                  <c:v>44621</c:v>
                </c:pt>
                <c:pt idx="15">
                  <c:v>44652</c:v>
                </c:pt>
                <c:pt idx="16">
                  <c:v>44682</c:v>
                </c:pt>
                <c:pt idx="17">
                  <c:v>44713</c:v>
                </c:pt>
                <c:pt idx="18">
                  <c:v>44743</c:v>
                </c:pt>
                <c:pt idx="19">
                  <c:v>44774</c:v>
                </c:pt>
                <c:pt idx="20">
                  <c:v>44805</c:v>
                </c:pt>
                <c:pt idx="21">
                  <c:v>44835</c:v>
                </c:pt>
                <c:pt idx="22">
                  <c:v>44866</c:v>
                </c:pt>
                <c:pt idx="23">
                  <c:v>44896</c:v>
                </c:pt>
              </c:numCache>
            </c:numRef>
          </c:cat>
          <c:val>
            <c:numRef>
              <c:f>'DK total 2021-2022'!$T$3:$T$26</c:f>
              <c:numCache>
                <c:formatCode>#,##0</c:formatCode>
                <c:ptCount val="24"/>
                <c:pt idx="0">
                  <c:v>537</c:v>
                </c:pt>
                <c:pt idx="1">
                  <c:v>317</c:v>
                </c:pt>
                <c:pt idx="2">
                  <c:v>2068</c:v>
                </c:pt>
                <c:pt idx="3">
                  <c:v>539</c:v>
                </c:pt>
                <c:pt idx="4">
                  <c:v>375</c:v>
                </c:pt>
                <c:pt idx="5">
                  <c:v>487</c:v>
                </c:pt>
                <c:pt idx="6">
                  <c:v>241</c:v>
                </c:pt>
                <c:pt idx="7">
                  <c:v>587</c:v>
                </c:pt>
                <c:pt idx="8">
                  <c:v>442</c:v>
                </c:pt>
                <c:pt idx="9">
                  <c:v>359</c:v>
                </c:pt>
                <c:pt idx="10">
                  <c:v>895</c:v>
                </c:pt>
                <c:pt idx="11">
                  <c:v>845</c:v>
                </c:pt>
                <c:pt idx="12">
                  <c:v>673</c:v>
                </c:pt>
                <c:pt idx="13">
                  <c:v>20338</c:v>
                </c:pt>
                <c:pt idx="14">
                  <c:v>539</c:v>
                </c:pt>
                <c:pt idx="15">
                  <c:v>320</c:v>
                </c:pt>
                <c:pt idx="16">
                  <c:v>426</c:v>
                </c:pt>
                <c:pt idx="17">
                  <c:v>774</c:v>
                </c:pt>
                <c:pt idx="18">
                  <c:v>925</c:v>
                </c:pt>
                <c:pt idx="19">
                  <c:v>373</c:v>
                </c:pt>
                <c:pt idx="20">
                  <c:v>537</c:v>
                </c:pt>
                <c:pt idx="21">
                  <c:v>607</c:v>
                </c:pt>
                <c:pt idx="22">
                  <c:v>777</c:v>
                </c:pt>
                <c:pt idx="23">
                  <c:v>456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0D8-450F-9C3D-92CBBB8B1B13}"/>
            </c:ext>
          </c:extLst>
        </c:ser>
        <c:ser>
          <c:idx val="1"/>
          <c:order val="1"/>
          <c:tx>
            <c:strRef>
              <c:f>'DK total 2021-2022'!$U$2</c:f>
              <c:strCache>
                <c:ptCount val="1"/>
                <c:pt idx="0">
                  <c:v>RM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'DK total 2021-2022'!$S$3:$S$26</c:f>
              <c:numCache>
                <c:formatCode>mmm\-yy</c:formatCode>
                <c:ptCount val="24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  <c:pt idx="13">
                  <c:v>44593</c:v>
                </c:pt>
                <c:pt idx="14">
                  <c:v>44621</c:v>
                </c:pt>
                <c:pt idx="15">
                  <c:v>44652</c:v>
                </c:pt>
                <c:pt idx="16">
                  <c:v>44682</c:v>
                </c:pt>
                <c:pt idx="17">
                  <c:v>44713</c:v>
                </c:pt>
                <c:pt idx="18">
                  <c:v>44743</c:v>
                </c:pt>
                <c:pt idx="19">
                  <c:v>44774</c:v>
                </c:pt>
                <c:pt idx="20">
                  <c:v>44805</c:v>
                </c:pt>
                <c:pt idx="21">
                  <c:v>44835</c:v>
                </c:pt>
                <c:pt idx="22">
                  <c:v>44866</c:v>
                </c:pt>
                <c:pt idx="23">
                  <c:v>44896</c:v>
                </c:pt>
              </c:numCache>
            </c:numRef>
          </c:cat>
          <c:val>
            <c:numRef>
              <c:f>'DK total 2021-2022'!$U$3:$U$26</c:f>
              <c:numCache>
                <c:formatCode>#,##0</c:formatCode>
                <c:ptCount val="24"/>
                <c:pt idx="0">
                  <c:v>3202</c:v>
                </c:pt>
                <c:pt idx="1">
                  <c:v>1733</c:v>
                </c:pt>
                <c:pt idx="2">
                  <c:v>2905</c:v>
                </c:pt>
                <c:pt idx="3">
                  <c:v>1774</c:v>
                </c:pt>
                <c:pt idx="4">
                  <c:v>1567</c:v>
                </c:pt>
                <c:pt idx="5">
                  <c:v>1665</c:v>
                </c:pt>
                <c:pt idx="6">
                  <c:v>1660</c:v>
                </c:pt>
                <c:pt idx="7">
                  <c:v>1600</c:v>
                </c:pt>
                <c:pt idx="8">
                  <c:v>1820</c:v>
                </c:pt>
                <c:pt idx="9">
                  <c:v>1689</c:v>
                </c:pt>
                <c:pt idx="10">
                  <c:v>137</c:v>
                </c:pt>
                <c:pt idx="11">
                  <c:v>16</c:v>
                </c:pt>
                <c:pt idx="12">
                  <c:v>30</c:v>
                </c:pt>
                <c:pt idx="13">
                  <c:v>37</c:v>
                </c:pt>
                <c:pt idx="14">
                  <c:v>22</c:v>
                </c:pt>
                <c:pt idx="15">
                  <c:v>30</c:v>
                </c:pt>
                <c:pt idx="16">
                  <c:v>118</c:v>
                </c:pt>
                <c:pt idx="17">
                  <c:v>22</c:v>
                </c:pt>
                <c:pt idx="18">
                  <c:v>29</c:v>
                </c:pt>
                <c:pt idx="19">
                  <c:v>42</c:v>
                </c:pt>
                <c:pt idx="20">
                  <c:v>24</c:v>
                </c:pt>
                <c:pt idx="21">
                  <c:v>22</c:v>
                </c:pt>
                <c:pt idx="22">
                  <c:v>13</c:v>
                </c:pt>
                <c:pt idx="23">
                  <c:v>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0D8-450F-9C3D-92CBBB8B1B13}"/>
            </c:ext>
          </c:extLst>
        </c:ser>
        <c:ser>
          <c:idx val="2"/>
          <c:order val="2"/>
          <c:tx>
            <c:strRef>
              <c:f>'DK total 2021-2022'!$V$2</c:f>
              <c:strCache>
                <c:ptCount val="1"/>
                <c:pt idx="0">
                  <c:v>RN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'DK total 2021-2022'!$S$3:$S$26</c:f>
              <c:numCache>
                <c:formatCode>mmm\-yy</c:formatCode>
                <c:ptCount val="24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  <c:pt idx="13">
                  <c:v>44593</c:v>
                </c:pt>
                <c:pt idx="14">
                  <c:v>44621</c:v>
                </c:pt>
                <c:pt idx="15">
                  <c:v>44652</c:v>
                </c:pt>
                <c:pt idx="16">
                  <c:v>44682</c:v>
                </c:pt>
                <c:pt idx="17">
                  <c:v>44713</c:v>
                </c:pt>
                <c:pt idx="18">
                  <c:v>44743</c:v>
                </c:pt>
                <c:pt idx="19">
                  <c:v>44774</c:v>
                </c:pt>
                <c:pt idx="20">
                  <c:v>44805</c:v>
                </c:pt>
                <c:pt idx="21">
                  <c:v>44835</c:v>
                </c:pt>
                <c:pt idx="22">
                  <c:v>44866</c:v>
                </c:pt>
                <c:pt idx="23">
                  <c:v>44896</c:v>
                </c:pt>
              </c:numCache>
            </c:numRef>
          </c:cat>
          <c:val>
            <c:numRef>
              <c:f>'DK total 2021-2022'!$V$3:$V$26</c:f>
              <c:numCache>
                <c:formatCode>#,##0</c:formatCode>
                <c:ptCount val="24"/>
                <c:pt idx="0">
                  <c:v>165</c:v>
                </c:pt>
                <c:pt idx="1">
                  <c:v>655</c:v>
                </c:pt>
                <c:pt idx="2">
                  <c:v>393</c:v>
                </c:pt>
                <c:pt idx="3">
                  <c:v>171</c:v>
                </c:pt>
                <c:pt idx="4">
                  <c:v>3006</c:v>
                </c:pt>
                <c:pt idx="5">
                  <c:v>491</c:v>
                </c:pt>
                <c:pt idx="6">
                  <c:v>71</c:v>
                </c:pt>
                <c:pt idx="7">
                  <c:v>85</c:v>
                </c:pt>
                <c:pt idx="8">
                  <c:v>173</c:v>
                </c:pt>
                <c:pt idx="9">
                  <c:v>298</c:v>
                </c:pt>
                <c:pt idx="10">
                  <c:v>28</c:v>
                </c:pt>
                <c:pt idx="11">
                  <c:v>215</c:v>
                </c:pt>
                <c:pt idx="12">
                  <c:v>139</c:v>
                </c:pt>
                <c:pt idx="13">
                  <c:v>65</c:v>
                </c:pt>
                <c:pt idx="14">
                  <c:v>477</c:v>
                </c:pt>
                <c:pt idx="15">
                  <c:v>1034</c:v>
                </c:pt>
                <c:pt idx="16">
                  <c:v>683</c:v>
                </c:pt>
                <c:pt idx="17">
                  <c:v>228</c:v>
                </c:pt>
                <c:pt idx="18">
                  <c:v>278</c:v>
                </c:pt>
                <c:pt idx="19">
                  <c:v>233</c:v>
                </c:pt>
                <c:pt idx="20">
                  <c:v>319</c:v>
                </c:pt>
                <c:pt idx="21">
                  <c:v>250</c:v>
                </c:pt>
                <c:pt idx="22">
                  <c:v>158</c:v>
                </c:pt>
                <c:pt idx="23">
                  <c:v>126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0D8-450F-9C3D-92CBBB8B1B13}"/>
            </c:ext>
          </c:extLst>
        </c:ser>
        <c:ser>
          <c:idx val="3"/>
          <c:order val="3"/>
          <c:tx>
            <c:strRef>
              <c:f>'DK total 2021-2022'!$W$2</c:f>
              <c:strCache>
                <c:ptCount val="1"/>
                <c:pt idx="0">
                  <c:v>RSJ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'DK total 2021-2022'!$S$3:$S$26</c:f>
              <c:numCache>
                <c:formatCode>mmm\-yy</c:formatCode>
                <c:ptCount val="24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  <c:pt idx="13">
                  <c:v>44593</c:v>
                </c:pt>
                <c:pt idx="14">
                  <c:v>44621</c:v>
                </c:pt>
                <c:pt idx="15">
                  <c:v>44652</c:v>
                </c:pt>
                <c:pt idx="16">
                  <c:v>44682</c:v>
                </c:pt>
                <c:pt idx="17">
                  <c:v>44713</c:v>
                </c:pt>
                <c:pt idx="18">
                  <c:v>44743</c:v>
                </c:pt>
                <c:pt idx="19">
                  <c:v>44774</c:v>
                </c:pt>
                <c:pt idx="20">
                  <c:v>44805</c:v>
                </c:pt>
                <c:pt idx="21">
                  <c:v>44835</c:v>
                </c:pt>
                <c:pt idx="22">
                  <c:v>44866</c:v>
                </c:pt>
                <c:pt idx="23">
                  <c:v>44896</c:v>
                </c:pt>
              </c:numCache>
            </c:numRef>
          </c:cat>
          <c:val>
            <c:numRef>
              <c:f>'DK total 2021-2022'!$W$3:$W$26</c:f>
              <c:numCache>
                <c:formatCode>#,##0</c:formatCode>
                <c:ptCount val="24"/>
                <c:pt idx="0">
                  <c:v>321</c:v>
                </c:pt>
                <c:pt idx="1">
                  <c:v>417</c:v>
                </c:pt>
                <c:pt idx="2">
                  <c:v>445</c:v>
                </c:pt>
                <c:pt idx="3">
                  <c:v>525</c:v>
                </c:pt>
                <c:pt idx="4">
                  <c:v>338</c:v>
                </c:pt>
                <c:pt idx="5">
                  <c:v>327</c:v>
                </c:pt>
                <c:pt idx="6">
                  <c:v>255</c:v>
                </c:pt>
                <c:pt idx="7">
                  <c:v>314</c:v>
                </c:pt>
                <c:pt idx="8">
                  <c:v>437</c:v>
                </c:pt>
                <c:pt idx="9">
                  <c:v>238</c:v>
                </c:pt>
                <c:pt idx="10">
                  <c:v>356</c:v>
                </c:pt>
                <c:pt idx="11">
                  <c:v>378</c:v>
                </c:pt>
                <c:pt idx="12">
                  <c:v>453</c:v>
                </c:pt>
                <c:pt idx="13">
                  <c:v>363</c:v>
                </c:pt>
                <c:pt idx="14">
                  <c:v>456</c:v>
                </c:pt>
                <c:pt idx="15">
                  <c:v>321</c:v>
                </c:pt>
                <c:pt idx="16">
                  <c:v>393</c:v>
                </c:pt>
                <c:pt idx="17">
                  <c:v>315</c:v>
                </c:pt>
                <c:pt idx="18">
                  <c:v>249</c:v>
                </c:pt>
                <c:pt idx="19">
                  <c:v>399</c:v>
                </c:pt>
                <c:pt idx="20">
                  <c:v>839</c:v>
                </c:pt>
                <c:pt idx="21">
                  <c:v>234</c:v>
                </c:pt>
                <c:pt idx="22">
                  <c:v>270</c:v>
                </c:pt>
                <c:pt idx="23">
                  <c:v>159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0D8-450F-9C3D-92CBBB8B1B13}"/>
            </c:ext>
          </c:extLst>
        </c:ser>
        <c:ser>
          <c:idx val="4"/>
          <c:order val="4"/>
          <c:tx>
            <c:strRef>
              <c:f>'DK total 2021-2022'!$X$2</c:f>
              <c:strCache>
                <c:ptCount val="1"/>
                <c:pt idx="0">
                  <c:v>RSD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'DK total 2021-2022'!$S$3:$S$26</c:f>
              <c:numCache>
                <c:formatCode>mmm\-yy</c:formatCode>
                <c:ptCount val="24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  <c:pt idx="13">
                  <c:v>44593</c:v>
                </c:pt>
                <c:pt idx="14">
                  <c:v>44621</c:v>
                </c:pt>
                <c:pt idx="15">
                  <c:v>44652</c:v>
                </c:pt>
                <c:pt idx="16">
                  <c:v>44682</c:v>
                </c:pt>
                <c:pt idx="17">
                  <c:v>44713</c:v>
                </c:pt>
                <c:pt idx="18">
                  <c:v>44743</c:v>
                </c:pt>
                <c:pt idx="19">
                  <c:v>44774</c:v>
                </c:pt>
                <c:pt idx="20">
                  <c:v>44805</c:v>
                </c:pt>
                <c:pt idx="21">
                  <c:v>44835</c:v>
                </c:pt>
                <c:pt idx="22">
                  <c:v>44866</c:v>
                </c:pt>
                <c:pt idx="23">
                  <c:v>44896</c:v>
                </c:pt>
              </c:numCache>
            </c:numRef>
          </c:cat>
          <c:val>
            <c:numRef>
              <c:f>'DK total 2021-2022'!$X$3:$X$26</c:f>
              <c:numCache>
                <c:formatCode>#,##0</c:formatCode>
                <c:ptCount val="24"/>
                <c:pt idx="0">
                  <c:v>889</c:v>
                </c:pt>
                <c:pt idx="1">
                  <c:v>1231</c:v>
                </c:pt>
                <c:pt idx="2">
                  <c:v>1454</c:v>
                </c:pt>
                <c:pt idx="3">
                  <c:v>1774</c:v>
                </c:pt>
                <c:pt idx="4">
                  <c:v>647</c:v>
                </c:pt>
                <c:pt idx="5">
                  <c:v>943</c:v>
                </c:pt>
                <c:pt idx="6">
                  <c:v>1363</c:v>
                </c:pt>
                <c:pt idx="7">
                  <c:v>728</c:v>
                </c:pt>
                <c:pt idx="8">
                  <c:v>840</c:v>
                </c:pt>
                <c:pt idx="9">
                  <c:v>1473</c:v>
                </c:pt>
                <c:pt idx="10">
                  <c:v>1106</c:v>
                </c:pt>
                <c:pt idx="11">
                  <c:v>923</c:v>
                </c:pt>
                <c:pt idx="12">
                  <c:v>869</c:v>
                </c:pt>
                <c:pt idx="13">
                  <c:v>3819</c:v>
                </c:pt>
                <c:pt idx="14">
                  <c:v>1512</c:v>
                </c:pt>
                <c:pt idx="15">
                  <c:v>1440</c:v>
                </c:pt>
                <c:pt idx="16">
                  <c:v>1361</c:v>
                </c:pt>
                <c:pt idx="17">
                  <c:v>357</c:v>
                </c:pt>
                <c:pt idx="18">
                  <c:v>440</c:v>
                </c:pt>
                <c:pt idx="19">
                  <c:v>547</c:v>
                </c:pt>
                <c:pt idx="20">
                  <c:v>194</c:v>
                </c:pt>
                <c:pt idx="21">
                  <c:v>202</c:v>
                </c:pt>
                <c:pt idx="22">
                  <c:v>153</c:v>
                </c:pt>
                <c:pt idx="23">
                  <c:v>122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0D8-450F-9C3D-92CBBB8B1B13}"/>
            </c:ext>
          </c:extLst>
        </c:ser>
        <c:ser>
          <c:idx val="5"/>
          <c:order val="5"/>
          <c:tx>
            <c:strRef>
              <c:f>'DK total 2021-2022'!$Y$2</c:f>
              <c:strCache>
                <c:ptCount val="1"/>
                <c:pt idx="0">
                  <c:v>Modtagne 
I alt</c:v>
                </c:pt>
              </c:strCache>
            </c:strRef>
          </c:tx>
          <c:spPr>
            <a:ln w="28575" cap="rnd">
              <a:solidFill>
                <a:sysClr val="windowText" lastClr="000000"/>
              </a:solidFill>
              <a:round/>
            </a:ln>
            <a:effectLst/>
          </c:spPr>
          <c:marker>
            <c:symbol val="none"/>
          </c:marker>
          <c:cat>
            <c:numRef>
              <c:f>'DK total 2021-2022'!$S$3:$S$26</c:f>
              <c:numCache>
                <c:formatCode>mmm\-yy</c:formatCode>
                <c:ptCount val="24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  <c:pt idx="13">
                  <c:v>44593</c:v>
                </c:pt>
                <c:pt idx="14">
                  <c:v>44621</c:v>
                </c:pt>
                <c:pt idx="15">
                  <c:v>44652</c:v>
                </c:pt>
                <c:pt idx="16">
                  <c:v>44682</c:v>
                </c:pt>
                <c:pt idx="17">
                  <c:v>44713</c:v>
                </c:pt>
                <c:pt idx="18">
                  <c:v>44743</c:v>
                </c:pt>
                <c:pt idx="19">
                  <c:v>44774</c:v>
                </c:pt>
                <c:pt idx="20">
                  <c:v>44805</c:v>
                </c:pt>
                <c:pt idx="21">
                  <c:v>44835</c:v>
                </c:pt>
                <c:pt idx="22">
                  <c:v>44866</c:v>
                </c:pt>
                <c:pt idx="23">
                  <c:v>44896</c:v>
                </c:pt>
              </c:numCache>
            </c:numRef>
          </c:cat>
          <c:val>
            <c:numRef>
              <c:f>'DK total 2021-2022'!$Y$3:$Y$26</c:f>
              <c:numCache>
                <c:formatCode>#,##0</c:formatCode>
                <c:ptCount val="24"/>
                <c:pt idx="0">
                  <c:v>5114</c:v>
                </c:pt>
                <c:pt idx="1">
                  <c:v>4353</c:v>
                </c:pt>
                <c:pt idx="2">
                  <c:v>7265</c:v>
                </c:pt>
                <c:pt idx="3">
                  <c:v>4783</c:v>
                </c:pt>
                <c:pt idx="4">
                  <c:v>5933</c:v>
                </c:pt>
                <c:pt idx="5">
                  <c:v>3913</c:v>
                </c:pt>
                <c:pt idx="6">
                  <c:v>3590</c:v>
                </c:pt>
                <c:pt idx="7">
                  <c:v>3314</c:v>
                </c:pt>
                <c:pt idx="8">
                  <c:v>3712</c:v>
                </c:pt>
                <c:pt idx="9">
                  <c:v>4057</c:v>
                </c:pt>
                <c:pt idx="10">
                  <c:v>2522</c:v>
                </c:pt>
                <c:pt idx="11">
                  <c:v>2377</c:v>
                </c:pt>
                <c:pt idx="12">
                  <c:v>2164</c:v>
                </c:pt>
                <c:pt idx="13">
                  <c:v>24622</c:v>
                </c:pt>
                <c:pt idx="14">
                  <c:v>3006</c:v>
                </c:pt>
                <c:pt idx="15">
                  <c:v>3145</c:v>
                </c:pt>
                <c:pt idx="16">
                  <c:v>2981</c:v>
                </c:pt>
                <c:pt idx="17">
                  <c:v>1696</c:v>
                </c:pt>
                <c:pt idx="18">
                  <c:v>1921</c:v>
                </c:pt>
                <c:pt idx="19">
                  <c:v>1594</c:v>
                </c:pt>
                <c:pt idx="20">
                  <c:v>1913</c:v>
                </c:pt>
                <c:pt idx="21">
                  <c:v>1315</c:v>
                </c:pt>
                <c:pt idx="22">
                  <c:v>1371</c:v>
                </c:pt>
                <c:pt idx="23">
                  <c:v>935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0D8-450F-9C3D-92CBBB8B1B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6369392"/>
        <c:axId val="486369720"/>
      </c:lineChart>
      <c:dateAx>
        <c:axId val="486369392"/>
        <c:scaling>
          <c:orientation val="minMax"/>
          <c:max val="44896"/>
          <c:min val="44197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486369720"/>
        <c:crossesAt val="0"/>
        <c:auto val="1"/>
        <c:lblOffset val="100"/>
        <c:baseTimeUnit val="months"/>
        <c:majorUnit val="1"/>
        <c:majorTimeUnit val="months"/>
      </c:dateAx>
      <c:valAx>
        <c:axId val="4863697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486369392"/>
        <c:crosses val="autoZero"/>
        <c:crossBetween val="between"/>
        <c:majorUnit val="2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358140</xdr:colOff>
      <xdr:row>29</xdr:row>
      <xdr:rowOff>186690</xdr:rowOff>
    </xdr:from>
    <xdr:to>
      <xdr:col>18</xdr:col>
      <xdr:colOff>541020</xdr:colOff>
      <xdr:row>52</xdr:row>
      <xdr:rowOff>0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C940A7B7-BCAD-4081-9465-3086A924E2C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30</xdr:row>
      <xdr:rowOff>0</xdr:rowOff>
    </xdr:from>
    <xdr:to>
      <xdr:col>10</xdr:col>
      <xdr:colOff>350520</xdr:colOff>
      <xdr:row>51</xdr:row>
      <xdr:rowOff>161925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B5CA9231-2CC5-479A-AD26-02470C166CA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539115</xdr:colOff>
      <xdr:row>29</xdr:row>
      <xdr:rowOff>188595</xdr:rowOff>
    </xdr:from>
    <xdr:to>
      <xdr:col>27</xdr:col>
      <xdr:colOff>74295</xdr:colOff>
      <xdr:row>51</xdr:row>
      <xdr:rowOff>160020</xdr:rowOff>
    </xdr:to>
    <xdr:graphicFrame macro="">
      <xdr:nvGraphicFramePr>
        <xdr:cNvPr id="6" name="Diagram 5">
          <a:extLst>
            <a:ext uri="{FF2B5EF4-FFF2-40B4-BE49-F238E27FC236}">
              <a16:creationId xmlns:a16="http://schemas.microsoft.com/office/drawing/2014/main" id="{DF73DEE7-BEFF-4A29-A254-3E58933CD70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380431</xdr:colOff>
      <xdr:row>26</xdr:row>
      <xdr:rowOff>7370</xdr:rowOff>
    </xdr:from>
    <xdr:to>
      <xdr:col>18</xdr:col>
      <xdr:colOff>517592</xdr:colOff>
      <xdr:row>48</xdr:row>
      <xdr:rowOff>11179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CEA7F016-5915-4D24-BDA7-057C1DB84C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528008</xdr:colOff>
      <xdr:row>26</xdr:row>
      <xdr:rowOff>19198</xdr:rowOff>
    </xdr:from>
    <xdr:to>
      <xdr:col>27</xdr:col>
      <xdr:colOff>66652</xdr:colOff>
      <xdr:row>47</xdr:row>
      <xdr:rowOff>184085</xdr:rowOff>
    </xdr:to>
    <xdr:graphicFrame macro="">
      <xdr:nvGraphicFramePr>
        <xdr:cNvPr id="7" name="Diagram 6">
          <a:extLst>
            <a:ext uri="{FF2B5EF4-FFF2-40B4-BE49-F238E27FC236}">
              <a16:creationId xmlns:a16="http://schemas.microsoft.com/office/drawing/2014/main" id="{28E48790-5ABC-449B-8795-F5D4345240A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26</xdr:row>
      <xdr:rowOff>8734</xdr:rowOff>
    </xdr:from>
    <xdr:to>
      <xdr:col>10</xdr:col>
      <xdr:colOff>350520</xdr:colOff>
      <xdr:row>47</xdr:row>
      <xdr:rowOff>168673</xdr:rowOff>
    </xdr:to>
    <xdr:graphicFrame macro="">
      <xdr:nvGraphicFramePr>
        <xdr:cNvPr id="9" name="Diagram 8">
          <a:extLst>
            <a:ext uri="{FF2B5EF4-FFF2-40B4-BE49-F238E27FC236}">
              <a16:creationId xmlns:a16="http://schemas.microsoft.com/office/drawing/2014/main" id="{B6F9447A-8965-4574-A527-9A5951B094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180781</xdr:colOff>
      <xdr:row>26</xdr:row>
      <xdr:rowOff>20375</xdr:rowOff>
    </xdr:from>
    <xdr:to>
      <xdr:col>18</xdr:col>
      <xdr:colOff>266506</xdr:colOff>
      <xdr:row>47</xdr:row>
      <xdr:rowOff>50311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A1D12F60-3301-4FB1-AFA3-CFBE64A5C6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19439</xdr:colOff>
      <xdr:row>26</xdr:row>
      <xdr:rowOff>21737</xdr:rowOff>
    </xdr:from>
    <xdr:to>
      <xdr:col>10</xdr:col>
      <xdr:colOff>190889</xdr:colOff>
      <xdr:row>47</xdr:row>
      <xdr:rowOff>171757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BC42417C-12ED-41E9-BEF0-2D0A9FC131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272193</xdr:colOff>
      <xdr:row>26</xdr:row>
      <xdr:rowOff>34648</xdr:rowOff>
    </xdr:from>
    <xdr:to>
      <xdr:col>26</xdr:col>
      <xdr:colOff>420437</xdr:colOff>
      <xdr:row>48</xdr:row>
      <xdr:rowOff>4152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62056872-B1CA-4647-B2D0-5E9D09CA92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27992</xdr:colOff>
      <xdr:row>10</xdr:row>
      <xdr:rowOff>10657</xdr:rowOff>
    </xdr:from>
    <xdr:to>
      <xdr:col>18</xdr:col>
      <xdr:colOff>28576</xdr:colOff>
      <xdr:row>31</xdr:row>
      <xdr:rowOff>40593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814D9B0E-ABAB-46CE-B894-9410D21443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10</xdr:row>
      <xdr:rowOff>19049</xdr:rowOff>
    </xdr:from>
    <xdr:to>
      <xdr:col>10</xdr:col>
      <xdr:colOff>0</xdr:colOff>
      <xdr:row>31</xdr:row>
      <xdr:rowOff>114412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89BEAF6C-2639-4AA6-B1D7-ECC054C76A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17</xdr:col>
      <xdr:colOff>575827</xdr:colOff>
      <xdr:row>10</xdr:row>
      <xdr:rowOff>28575</xdr:rowOff>
    </xdr:from>
    <xdr:to>
      <xdr:col>25</xdr:col>
      <xdr:colOff>57150</xdr:colOff>
      <xdr:row>31</xdr:row>
      <xdr:rowOff>179100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5E7040C1-4EB0-4848-B536-B953CC2B3C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30"/>
  <sheetViews>
    <sheetView workbookViewId="0">
      <selection activeCell="J17" sqref="J17"/>
    </sheetView>
  </sheetViews>
  <sheetFormatPr defaultRowHeight="15" x14ac:dyDescent="0.25"/>
  <cols>
    <col min="1" max="1" width="8.85546875" style="3"/>
    <col min="2" max="2" width="7.42578125" style="1" customWidth="1"/>
    <col min="3" max="3" width="8.140625" style="1" customWidth="1"/>
    <col min="4" max="4" width="7.5703125" style="1" customWidth="1"/>
    <col min="5" max="5" width="8" style="1" customWidth="1"/>
    <col min="6" max="6" width="2.85546875" customWidth="1"/>
    <col min="7" max="7" width="9.5703125" customWidth="1"/>
    <col min="8" max="8" width="7" customWidth="1"/>
    <col min="9" max="9" width="7" bestFit="1" customWidth="1"/>
    <col min="10" max="10" width="6.5703125" bestFit="1" customWidth="1"/>
    <col min="11" max="12" width="8.28515625" customWidth="1"/>
    <col min="19" max="19" width="8.28515625" customWidth="1"/>
    <col min="25" max="25" width="9.5703125" customWidth="1"/>
  </cols>
  <sheetData>
    <row r="1" spans="1:25" x14ac:dyDescent="0.25">
      <c r="A1" s="14" t="s">
        <v>16</v>
      </c>
      <c r="B1" s="12"/>
      <c r="G1" s="13"/>
      <c r="K1" s="11"/>
      <c r="L1" s="11"/>
      <c r="M1" s="14" t="s">
        <v>13</v>
      </c>
      <c r="R1" s="19"/>
      <c r="S1" s="11"/>
      <c r="T1" s="14" t="s">
        <v>14</v>
      </c>
      <c r="Y1" s="19"/>
    </row>
    <row r="2" spans="1:25" s="2" customFormat="1" ht="45" x14ac:dyDescent="0.25">
      <c r="A2" s="10" t="s">
        <v>4</v>
      </c>
      <c r="B2" s="10" t="s">
        <v>0</v>
      </c>
      <c r="C2" s="10" t="s">
        <v>1</v>
      </c>
      <c r="D2" s="10" t="s">
        <v>2</v>
      </c>
      <c r="E2" s="10" t="s">
        <v>3</v>
      </c>
      <c r="F2" s="4"/>
      <c r="G2" s="25" t="s">
        <v>6</v>
      </c>
      <c r="H2" s="25" t="s">
        <v>7</v>
      </c>
      <c r="I2" s="10" t="s">
        <v>4</v>
      </c>
      <c r="J2" s="25" t="s">
        <v>15</v>
      </c>
      <c r="K2" s="28" t="s">
        <v>5</v>
      </c>
      <c r="L2" s="26" t="s">
        <v>4</v>
      </c>
      <c r="M2" s="17" t="s">
        <v>8</v>
      </c>
      <c r="N2" s="17" t="s">
        <v>9</v>
      </c>
      <c r="O2" s="17" t="s">
        <v>10</v>
      </c>
      <c r="P2" s="17" t="s">
        <v>17</v>
      </c>
      <c r="Q2" s="20" t="s">
        <v>18</v>
      </c>
      <c r="R2" s="31" t="s">
        <v>11</v>
      </c>
      <c r="S2" s="26" t="s">
        <v>4</v>
      </c>
      <c r="T2" s="21" t="s">
        <v>8</v>
      </c>
      <c r="U2" s="22" t="s">
        <v>9</v>
      </c>
      <c r="V2" s="22" t="s">
        <v>10</v>
      </c>
      <c r="W2" s="22" t="s">
        <v>17</v>
      </c>
      <c r="X2" s="23" t="s">
        <v>18</v>
      </c>
      <c r="Y2" s="24" t="s">
        <v>12</v>
      </c>
    </row>
    <row r="3" spans="1:25" x14ac:dyDescent="0.25">
      <c r="A3" s="5">
        <v>42370</v>
      </c>
      <c r="B3" s="8">
        <v>12211</v>
      </c>
      <c r="C3" s="8">
        <v>2338</v>
      </c>
      <c r="D3" s="8">
        <v>5862</v>
      </c>
      <c r="E3" s="8">
        <v>246</v>
      </c>
      <c r="F3" s="6"/>
      <c r="G3" s="9">
        <f>SUM(B3,C3)</f>
        <v>14549</v>
      </c>
      <c r="H3" s="9">
        <f>SUM(D3,E3)</f>
        <v>6108</v>
      </c>
      <c r="I3" s="5">
        <v>42370</v>
      </c>
      <c r="J3" s="7">
        <f>SUM(G3,H3)</f>
        <v>20657</v>
      </c>
      <c r="K3" s="29">
        <v>5164</v>
      </c>
      <c r="L3" s="27">
        <v>42370</v>
      </c>
      <c r="M3" s="6">
        <v>2324</v>
      </c>
      <c r="N3" s="6">
        <v>855</v>
      </c>
      <c r="O3" s="6">
        <v>552</v>
      </c>
      <c r="P3" s="6">
        <v>1280</v>
      </c>
      <c r="Q3" s="18">
        <v>2298</v>
      </c>
      <c r="R3" s="32">
        <f>SUM(M3:Q3)</f>
        <v>7309</v>
      </c>
      <c r="S3" s="27">
        <v>42370</v>
      </c>
      <c r="T3" s="16">
        <v>1842</v>
      </c>
      <c r="U3" s="6">
        <v>628</v>
      </c>
      <c r="V3" s="6">
        <v>156</v>
      </c>
      <c r="W3" s="6">
        <v>3193</v>
      </c>
      <c r="X3" s="18">
        <v>2109</v>
      </c>
      <c r="Y3" s="9">
        <f>SUM(T3:X3)</f>
        <v>7928</v>
      </c>
    </row>
    <row r="4" spans="1:25" x14ac:dyDescent="0.25">
      <c r="A4" s="5">
        <v>42675</v>
      </c>
      <c r="B4" s="8">
        <v>12274</v>
      </c>
      <c r="C4" s="8">
        <v>416</v>
      </c>
      <c r="D4" s="8">
        <v>5155</v>
      </c>
      <c r="E4" s="8">
        <v>89</v>
      </c>
      <c r="F4" s="6"/>
      <c r="G4" s="15">
        <f>SUM(B4,C4)</f>
        <v>12690</v>
      </c>
      <c r="H4" s="9">
        <f>SUM(D4,E4)</f>
        <v>5244</v>
      </c>
      <c r="I4" s="5">
        <v>42675</v>
      </c>
      <c r="J4" s="7">
        <f>SUM(G4,H4)</f>
        <v>17934</v>
      </c>
      <c r="K4" s="29">
        <v>5164</v>
      </c>
      <c r="L4" s="27">
        <v>42675</v>
      </c>
      <c r="M4" s="6">
        <v>2711</v>
      </c>
      <c r="N4" s="6">
        <v>1116</v>
      </c>
      <c r="O4" s="6">
        <v>305</v>
      </c>
      <c r="P4" s="6">
        <v>695</v>
      </c>
      <c r="Q4" s="18">
        <v>1546</v>
      </c>
      <c r="R4" s="32">
        <f t="shared" ref="R4:R28" si="0">SUM(M4:Q4)</f>
        <v>6373</v>
      </c>
      <c r="S4" s="27">
        <v>42675</v>
      </c>
      <c r="T4" s="16">
        <v>3000</v>
      </c>
      <c r="U4" s="6">
        <v>726</v>
      </c>
      <c r="V4" s="6">
        <v>254</v>
      </c>
      <c r="W4" s="6">
        <v>3226</v>
      </c>
      <c r="X4" s="18">
        <v>1290</v>
      </c>
      <c r="Y4" s="9">
        <f t="shared" ref="Y4:Y28" si="1">SUM(T4:X4)</f>
        <v>8496</v>
      </c>
    </row>
    <row r="5" spans="1:25" x14ac:dyDescent="0.25">
      <c r="A5" s="5">
        <v>42705</v>
      </c>
      <c r="B5" s="8">
        <v>10084</v>
      </c>
      <c r="C5" s="8">
        <v>267</v>
      </c>
      <c r="D5" s="8">
        <v>5185</v>
      </c>
      <c r="E5" s="8">
        <v>77</v>
      </c>
      <c r="F5" s="6"/>
      <c r="G5" s="9">
        <f>SUM(B5,C5)</f>
        <v>10351</v>
      </c>
      <c r="H5" s="9">
        <f>SUM(D5,E5)</f>
        <v>5262</v>
      </c>
      <c r="I5" s="5">
        <v>42705</v>
      </c>
      <c r="J5" s="7">
        <f>SUM(G5,H5)</f>
        <v>15613</v>
      </c>
      <c r="K5" s="29">
        <v>5164</v>
      </c>
      <c r="L5" s="27">
        <v>42705</v>
      </c>
      <c r="M5" s="6">
        <v>2858</v>
      </c>
      <c r="N5" s="6">
        <v>795</v>
      </c>
      <c r="O5" s="6">
        <v>246</v>
      </c>
      <c r="P5" s="6">
        <v>767</v>
      </c>
      <c r="Q5" s="18">
        <v>1274</v>
      </c>
      <c r="R5" s="32">
        <f t="shared" si="0"/>
        <v>5940</v>
      </c>
      <c r="S5" s="27">
        <v>42705</v>
      </c>
      <c r="T5" s="16">
        <v>2414</v>
      </c>
      <c r="U5" s="6">
        <v>530</v>
      </c>
      <c r="V5" s="6">
        <v>97</v>
      </c>
      <c r="W5" s="6">
        <v>3213</v>
      </c>
      <c r="X5" s="18">
        <v>952</v>
      </c>
      <c r="Y5" s="9">
        <f t="shared" si="1"/>
        <v>7206</v>
      </c>
    </row>
    <row r="6" spans="1:25" x14ac:dyDescent="0.25">
      <c r="A6" s="5">
        <v>42736</v>
      </c>
      <c r="B6" s="8">
        <v>12458</v>
      </c>
      <c r="C6" s="8">
        <v>654</v>
      </c>
      <c r="D6" s="8">
        <v>5034</v>
      </c>
      <c r="E6" s="8">
        <v>90</v>
      </c>
      <c r="F6" s="6"/>
      <c r="G6" s="9">
        <f>SUM(B6,C6)</f>
        <v>13112</v>
      </c>
      <c r="H6" s="9">
        <f>SUM(D6,E6)</f>
        <v>5124</v>
      </c>
      <c r="I6" s="5">
        <v>42736</v>
      </c>
      <c r="J6" s="7">
        <f>SUM(G6,H6)</f>
        <v>18236</v>
      </c>
      <c r="K6" s="29">
        <v>5164</v>
      </c>
      <c r="L6" s="27">
        <v>42736</v>
      </c>
      <c r="M6" s="6">
        <v>2586</v>
      </c>
      <c r="N6" s="6">
        <v>1085</v>
      </c>
      <c r="O6" s="6">
        <v>291</v>
      </c>
      <c r="P6" s="6">
        <v>693</v>
      </c>
      <c r="Q6" s="18">
        <v>1849</v>
      </c>
      <c r="R6" s="32">
        <f t="shared" si="0"/>
        <v>6504</v>
      </c>
      <c r="S6" s="27">
        <v>42736</v>
      </c>
      <c r="T6" s="16">
        <v>2854</v>
      </c>
      <c r="U6" s="6">
        <v>857</v>
      </c>
      <c r="V6" s="6">
        <v>105</v>
      </c>
      <c r="W6" s="6">
        <v>3499</v>
      </c>
      <c r="X6" s="18">
        <v>1119</v>
      </c>
      <c r="Y6" s="9">
        <f t="shared" si="1"/>
        <v>8434</v>
      </c>
    </row>
    <row r="7" spans="1:25" x14ac:dyDescent="0.25">
      <c r="A7" s="5">
        <v>42767</v>
      </c>
      <c r="B7" s="8">
        <v>10207</v>
      </c>
      <c r="C7" s="8">
        <v>336</v>
      </c>
      <c r="D7" s="8">
        <v>4210</v>
      </c>
      <c r="E7" s="8">
        <v>4</v>
      </c>
      <c r="F7" s="6"/>
      <c r="G7" s="9">
        <f>SUM(B7,C7)</f>
        <v>10543</v>
      </c>
      <c r="H7" s="9">
        <f>SUM(D7,E7)</f>
        <v>4214</v>
      </c>
      <c r="I7" s="5">
        <v>42767</v>
      </c>
      <c r="J7" s="7">
        <f>SUM(G7,H7)</f>
        <v>14757</v>
      </c>
      <c r="K7" s="29">
        <v>5164</v>
      </c>
      <c r="L7" s="27">
        <v>42767</v>
      </c>
      <c r="M7" s="6">
        <v>1703</v>
      </c>
      <c r="N7" s="6">
        <v>710</v>
      </c>
      <c r="O7" s="6">
        <v>262</v>
      </c>
      <c r="P7" s="6">
        <v>495</v>
      </c>
      <c r="Q7" s="18">
        <v>1620</v>
      </c>
      <c r="R7" s="32">
        <f t="shared" si="0"/>
        <v>4790</v>
      </c>
      <c r="S7" s="27">
        <v>42767</v>
      </c>
      <c r="T7" s="16">
        <v>2783</v>
      </c>
      <c r="U7" s="6">
        <v>547</v>
      </c>
      <c r="V7" s="6">
        <v>79</v>
      </c>
      <c r="W7" s="6">
        <v>3082</v>
      </c>
      <c r="X7" s="18">
        <v>1093</v>
      </c>
      <c r="Y7" s="9">
        <f t="shared" si="1"/>
        <v>7584</v>
      </c>
    </row>
    <row r="8" spans="1:25" x14ac:dyDescent="0.25">
      <c r="A8" s="5">
        <v>42795</v>
      </c>
      <c r="B8" s="8">
        <v>11522</v>
      </c>
      <c r="C8" s="8">
        <v>272</v>
      </c>
      <c r="D8" s="8">
        <v>4684</v>
      </c>
      <c r="E8" s="8">
        <v>5</v>
      </c>
      <c r="F8" s="6"/>
      <c r="G8" s="9">
        <f t="shared" ref="G8:G28" si="2">SUM(B8,C8)</f>
        <v>11794</v>
      </c>
      <c r="H8" s="9">
        <f t="shared" ref="H8:H28" si="3">SUM(D8,E8)</f>
        <v>4689</v>
      </c>
      <c r="I8" s="5">
        <v>42795</v>
      </c>
      <c r="J8" s="7">
        <f t="shared" ref="J8:J28" si="4">SUM(G8,H8)</f>
        <v>16483</v>
      </c>
      <c r="K8" s="29">
        <v>5164</v>
      </c>
      <c r="L8" s="27">
        <v>42795</v>
      </c>
      <c r="M8" s="6">
        <v>1365</v>
      </c>
      <c r="N8" s="6">
        <v>880</v>
      </c>
      <c r="O8" s="6">
        <v>371</v>
      </c>
      <c r="P8" s="6">
        <v>640</v>
      </c>
      <c r="Q8" s="18">
        <v>1655</v>
      </c>
      <c r="R8" s="32">
        <f t="shared" si="0"/>
        <v>4911</v>
      </c>
      <c r="S8" s="27">
        <v>42795</v>
      </c>
      <c r="T8" s="16">
        <v>1763</v>
      </c>
      <c r="U8" s="6">
        <v>1424</v>
      </c>
      <c r="V8" s="6">
        <v>125</v>
      </c>
      <c r="W8" s="6">
        <v>3400</v>
      </c>
      <c r="X8" s="18">
        <v>2223</v>
      </c>
      <c r="Y8" s="9">
        <f t="shared" si="1"/>
        <v>8935</v>
      </c>
    </row>
    <row r="9" spans="1:25" x14ac:dyDescent="0.25">
      <c r="A9" s="5">
        <v>42826</v>
      </c>
      <c r="B9" s="8">
        <v>10341</v>
      </c>
      <c r="C9" s="8">
        <v>409</v>
      </c>
      <c r="D9" s="8">
        <v>3796</v>
      </c>
      <c r="E9" s="8">
        <v>0</v>
      </c>
      <c r="F9" s="6"/>
      <c r="G9" s="9">
        <f t="shared" si="2"/>
        <v>10750</v>
      </c>
      <c r="H9" s="9">
        <f t="shared" si="3"/>
        <v>3796</v>
      </c>
      <c r="I9" s="5">
        <v>42826</v>
      </c>
      <c r="J9" s="7">
        <f t="shared" si="4"/>
        <v>14546</v>
      </c>
      <c r="K9" s="29">
        <v>5164</v>
      </c>
      <c r="L9" s="27">
        <v>42826</v>
      </c>
      <c r="M9" s="6">
        <v>875</v>
      </c>
      <c r="N9" s="6">
        <v>762</v>
      </c>
      <c r="O9" s="6">
        <v>221</v>
      </c>
      <c r="P9" s="6">
        <v>423</v>
      </c>
      <c r="Q9" s="18">
        <v>933</v>
      </c>
      <c r="R9" s="32">
        <f t="shared" si="0"/>
        <v>3214</v>
      </c>
      <c r="S9" s="27">
        <v>42826</v>
      </c>
      <c r="T9" s="16">
        <v>1044</v>
      </c>
      <c r="U9" s="6">
        <v>1104</v>
      </c>
      <c r="V9" s="6">
        <v>56</v>
      </c>
      <c r="W9" s="6">
        <v>2697</v>
      </c>
      <c r="X9" s="18">
        <v>1241</v>
      </c>
      <c r="Y9" s="9">
        <f t="shared" si="1"/>
        <v>6142</v>
      </c>
    </row>
    <row r="10" spans="1:25" x14ac:dyDescent="0.25">
      <c r="A10" s="5">
        <v>42856</v>
      </c>
      <c r="B10" s="8">
        <v>11687</v>
      </c>
      <c r="C10" s="8">
        <v>1386</v>
      </c>
      <c r="D10" s="8">
        <v>4940</v>
      </c>
      <c r="E10" s="8">
        <v>0</v>
      </c>
      <c r="F10" s="6"/>
      <c r="G10" s="9">
        <f t="shared" si="2"/>
        <v>13073</v>
      </c>
      <c r="H10" s="9">
        <f t="shared" si="3"/>
        <v>4940</v>
      </c>
      <c r="I10" s="5">
        <v>42856</v>
      </c>
      <c r="J10" s="7">
        <f t="shared" si="4"/>
        <v>18013</v>
      </c>
      <c r="K10" s="29">
        <v>5164</v>
      </c>
      <c r="L10" s="27">
        <v>42856</v>
      </c>
      <c r="M10" s="6">
        <v>1056</v>
      </c>
      <c r="N10" s="6">
        <v>1227</v>
      </c>
      <c r="O10" s="6">
        <v>508</v>
      </c>
      <c r="P10" s="6">
        <v>794</v>
      </c>
      <c r="Q10" s="18">
        <v>1123</v>
      </c>
      <c r="R10" s="32">
        <f t="shared" si="0"/>
        <v>4708</v>
      </c>
      <c r="S10" s="27">
        <v>42856</v>
      </c>
      <c r="T10" s="16">
        <v>2821</v>
      </c>
      <c r="U10" s="6">
        <v>1065</v>
      </c>
      <c r="V10" s="6">
        <v>98</v>
      </c>
      <c r="W10" s="6">
        <v>3347</v>
      </c>
      <c r="X10" s="18">
        <v>1121</v>
      </c>
      <c r="Y10" s="9">
        <f t="shared" si="1"/>
        <v>8452</v>
      </c>
    </row>
    <row r="11" spans="1:25" x14ac:dyDescent="0.25">
      <c r="A11" s="5">
        <v>42887</v>
      </c>
      <c r="B11" s="8">
        <v>9071</v>
      </c>
      <c r="C11" s="8">
        <v>1662</v>
      </c>
      <c r="D11" s="8">
        <v>4631</v>
      </c>
      <c r="E11" s="8">
        <v>0</v>
      </c>
      <c r="F11" s="6"/>
      <c r="G11" s="9">
        <f t="shared" si="2"/>
        <v>10733</v>
      </c>
      <c r="H11" s="9">
        <f t="shared" si="3"/>
        <v>4631</v>
      </c>
      <c r="I11" s="5">
        <v>42887</v>
      </c>
      <c r="J11" s="7">
        <f>SUM(G11,H11)</f>
        <v>15364</v>
      </c>
      <c r="K11" s="29">
        <v>5164</v>
      </c>
      <c r="L11" s="27">
        <v>42887</v>
      </c>
      <c r="M11" s="6">
        <v>1035</v>
      </c>
      <c r="N11" s="6">
        <v>668</v>
      </c>
      <c r="O11" s="6">
        <v>610</v>
      </c>
      <c r="P11" s="6">
        <v>1518</v>
      </c>
      <c r="Q11" s="18">
        <v>1250</v>
      </c>
      <c r="R11" s="32">
        <f t="shared" si="0"/>
        <v>5081</v>
      </c>
      <c r="S11" s="27">
        <v>42887</v>
      </c>
      <c r="T11" s="16">
        <v>1769</v>
      </c>
      <c r="U11" s="6">
        <v>404</v>
      </c>
      <c r="V11" s="6">
        <v>78</v>
      </c>
      <c r="W11" s="6">
        <v>3257</v>
      </c>
      <c r="X11" s="18">
        <v>1029</v>
      </c>
      <c r="Y11" s="9">
        <f t="shared" si="1"/>
        <v>6537</v>
      </c>
    </row>
    <row r="12" spans="1:25" x14ac:dyDescent="0.25">
      <c r="A12" s="5">
        <v>42917</v>
      </c>
      <c r="B12" s="8">
        <v>6445</v>
      </c>
      <c r="C12" s="8">
        <v>1062</v>
      </c>
      <c r="D12" s="8">
        <v>3672</v>
      </c>
      <c r="E12" s="8">
        <v>0</v>
      </c>
      <c r="F12" s="6"/>
      <c r="G12" s="9">
        <f t="shared" si="2"/>
        <v>7507</v>
      </c>
      <c r="H12" s="9">
        <f t="shared" si="3"/>
        <v>3672</v>
      </c>
      <c r="I12" s="5">
        <v>42917</v>
      </c>
      <c r="J12" s="7">
        <f t="shared" si="4"/>
        <v>11179</v>
      </c>
      <c r="K12" s="29">
        <v>5164</v>
      </c>
      <c r="L12" s="27">
        <v>42917</v>
      </c>
      <c r="M12" s="6">
        <v>694</v>
      </c>
      <c r="N12" s="6">
        <v>542</v>
      </c>
      <c r="O12" s="6">
        <v>371</v>
      </c>
      <c r="P12" s="6">
        <v>1082</v>
      </c>
      <c r="Q12" s="18">
        <v>950</v>
      </c>
      <c r="R12" s="32">
        <f t="shared" si="0"/>
        <v>3639</v>
      </c>
      <c r="S12" s="27">
        <v>42917</v>
      </c>
      <c r="T12" s="16">
        <v>939</v>
      </c>
      <c r="U12" s="6">
        <v>349</v>
      </c>
      <c r="V12" s="6">
        <v>69</v>
      </c>
      <c r="W12" s="6">
        <v>2869</v>
      </c>
      <c r="X12" s="18">
        <v>697</v>
      </c>
      <c r="Y12" s="9">
        <f t="shared" si="1"/>
        <v>4923</v>
      </c>
    </row>
    <row r="13" spans="1:25" x14ac:dyDescent="0.25">
      <c r="A13" s="5">
        <v>42948</v>
      </c>
      <c r="B13" s="8">
        <v>8798</v>
      </c>
      <c r="C13" s="8">
        <v>363</v>
      </c>
      <c r="D13" s="8">
        <v>4374</v>
      </c>
      <c r="E13" s="8">
        <v>0</v>
      </c>
      <c r="F13" s="6"/>
      <c r="G13" s="9">
        <f t="shared" si="2"/>
        <v>9161</v>
      </c>
      <c r="H13" s="9">
        <f t="shared" si="3"/>
        <v>4374</v>
      </c>
      <c r="I13" s="5">
        <v>42948</v>
      </c>
      <c r="J13" s="7">
        <f t="shared" si="4"/>
        <v>13535</v>
      </c>
      <c r="K13" s="29">
        <v>5164</v>
      </c>
      <c r="L13" s="27">
        <v>42948</v>
      </c>
      <c r="M13" s="6">
        <v>928</v>
      </c>
      <c r="N13" s="6">
        <v>636</v>
      </c>
      <c r="O13" s="6">
        <v>443</v>
      </c>
      <c r="P13" s="6">
        <v>469</v>
      </c>
      <c r="Q13" s="18">
        <v>1365</v>
      </c>
      <c r="R13" s="32">
        <f t="shared" si="0"/>
        <v>3841</v>
      </c>
      <c r="S13" s="27">
        <v>42948</v>
      </c>
      <c r="T13" s="16">
        <v>1213</v>
      </c>
      <c r="U13" s="6">
        <v>487</v>
      </c>
      <c r="V13" s="6">
        <v>64</v>
      </c>
      <c r="W13" s="6">
        <v>3307</v>
      </c>
      <c r="X13" s="18">
        <v>667</v>
      </c>
      <c r="Y13" s="9">
        <f t="shared" si="1"/>
        <v>5738</v>
      </c>
    </row>
    <row r="14" spans="1:25" x14ac:dyDescent="0.25">
      <c r="A14" s="5">
        <v>42979</v>
      </c>
      <c r="B14" s="8">
        <v>9896</v>
      </c>
      <c r="C14" s="8">
        <v>190</v>
      </c>
      <c r="D14" s="8">
        <v>4410</v>
      </c>
      <c r="E14" s="8">
        <v>0</v>
      </c>
      <c r="F14" s="6"/>
      <c r="G14" s="9">
        <f t="shared" si="2"/>
        <v>10086</v>
      </c>
      <c r="H14" s="9">
        <f t="shared" si="3"/>
        <v>4410</v>
      </c>
      <c r="I14" s="33">
        <v>42979</v>
      </c>
      <c r="J14" s="7">
        <f t="shared" si="4"/>
        <v>14496</v>
      </c>
      <c r="K14" s="29">
        <v>5164</v>
      </c>
      <c r="L14" s="27">
        <v>42979</v>
      </c>
      <c r="M14" s="6">
        <v>801</v>
      </c>
      <c r="N14" s="6">
        <v>688</v>
      </c>
      <c r="O14" s="6">
        <v>251</v>
      </c>
      <c r="P14" s="6">
        <v>559</v>
      </c>
      <c r="Q14" s="18">
        <v>692</v>
      </c>
      <c r="R14" s="32">
        <f t="shared" si="0"/>
        <v>2991</v>
      </c>
      <c r="S14" s="27">
        <v>42979</v>
      </c>
      <c r="T14" s="16">
        <v>1606</v>
      </c>
      <c r="U14" s="6">
        <v>477</v>
      </c>
      <c r="V14" s="6">
        <v>988</v>
      </c>
      <c r="W14" s="6">
        <v>3439</v>
      </c>
      <c r="X14" s="18">
        <v>585</v>
      </c>
      <c r="Y14" s="9">
        <f t="shared" si="1"/>
        <v>7095</v>
      </c>
    </row>
    <row r="15" spans="1:25" x14ac:dyDescent="0.25">
      <c r="A15" s="5">
        <v>43009</v>
      </c>
      <c r="B15" s="8">
        <v>9589</v>
      </c>
      <c r="C15" s="8">
        <v>585</v>
      </c>
      <c r="D15" s="8">
        <v>4402</v>
      </c>
      <c r="E15" s="8">
        <v>0</v>
      </c>
      <c r="F15" s="6"/>
      <c r="G15" s="9">
        <f t="shared" si="2"/>
        <v>10174</v>
      </c>
      <c r="H15" s="9">
        <f t="shared" si="3"/>
        <v>4402</v>
      </c>
      <c r="I15" s="33">
        <v>43009</v>
      </c>
      <c r="J15" s="7">
        <f t="shared" si="4"/>
        <v>14576</v>
      </c>
      <c r="K15" s="29">
        <v>5164</v>
      </c>
      <c r="L15" s="27">
        <v>43009</v>
      </c>
      <c r="M15" s="6">
        <v>1710</v>
      </c>
      <c r="N15" s="6">
        <v>759</v>
      </c>
      <c r="O15" s="6">
        <v>279</v>
      </c>
      <c r="P15" s="6">
        <v>709</v>
      </c>
      <c r="Q15" s="18">
        <v>624</v>
      </c>
      <c r="R15" s="32">
        <f t="shared" si="0"/>
        <v>4081</v>
      </c>
      <c r="S15" s="27">
        <v>43009</v>
      </c>
      <c r="T15" s="16">
        <v>1492</v>
      </c>
      <c r="U15" s="6">
        <v>394</v>
      </c>
      <c r="V15" s="6">
        <v>83</v>
      </c>
      <c r="W15" s="6">
        <v>3203</v>
      </c>
      <c r="X15" s="18">
        <v>513</v>
      </c>
      <c r="Y15" s="9">
        <f t="shared" si="1"/>
        <v>5685</v>
      </c>
    </row>
    <row r="16" spans="1:25" x14ac:dyDescent="0.25">
      <c r="A16" s="5">
        <v>43040</v>
      </c>
      <c r="B16" s="8">
        <v>9846</v>
      </c>
      <c r="C16" s="8">
        <v>455</v>
      </c>
      <c r="D16" s="8">
        <v>2409</v>
      </c>
      <c r="E16" s="8">
        <v>0</v>
      </c>
      <c r="F16" s="6"/>
      <c r="G16" s="9">
        <f t="shared" si="2"/>
        <v>10301</v>
      </c>
      <c r="H16" s="9">
        <f t="shared" si="3"/>
        <v>2409</v>
      </c>
      <c r="I16" s="33">
        <v>43040</v>
      </c>
      <c r="J16" s="7">
        <f t="shared" si="4"/>
        <v>12710</v>
      </c>
      <c r="K16" s="29">
        <v>5164</v>
      </c>
      <c r="L16" s="27">
        <v>43040</v>
      </c>
      <c r="M16" s="6">
        <v>833</v>
      </c>
      <c r="N16" s="6">
        <v>1439</v>
      </c>
      <c r="O16" s="6">
        <v>299</v>
      </c>
      <c r="P16" s="6">
        <v>1283</v>
      </c>
      <c r="Q16" s="18">
        <v>798</v>
      </c>
      <c r="R16" s="32">
        <f t="shared" si="0"/>
        <v>4652</v>
      </c>
      <c r="S16" s="27">
        <v>43040</v>
      </c>
      <c r="T16" s="16">
        <v>1408</v>
      </c>
      <c r="U16" s="6">
        <v>424</v>
      </c>
      <c r="V16" s="6">
        <v>110</v>
      </c>
      <c r="W16" s="6">
        <v>1123</v>
      </c>
      <c r="X16" s="18">
        <v>500</v>
      </c>
      <c r="Y16" s="9">
        <f t="shared" si="1"/>
        <v>3565</v>
      </c>
    </row>
    <row r="17" spans="1:25" x14ac:dyDescent="0.25">
      <c r="A17" s="5">
        <v>43070</v>
      </c>
      <c r="B17" s="8">
        <v>10247</v>
      </c>
      <c r="C17" s="8">
        <v>318</v>
      </c>
      <c r="D17" s="8">
        <v>1583</v>
      </c>
      <c r="E17" s="8">
        <v>0</v>
      </c>
      <c r="F17" s="6"/>
      <c r="G17" s="9">
        <f t="shared" si="2"/>
        <v>10565</v>
      </c>
      <c r="H17" s="9">
        <f t="shared" si="3"/>
        <v>1583</v>
      </c>
      <c r="I17" s="33">
        <v>43070</v>
      </c>
      <c r="J17" s="7">
        <f t="shared" si="4"/>
        <v>12148</v>
      </c>
      <c r="K17" s="29">
        <v>5164</v>
      </c>
      <c r="L17" s="27">
        <v>43070</v>
      </c>
      <c r="M17" s="6">
        <v>830</v>
      </c>
      <c r="N17" s="6">
        <v>1057</v>
      </c>
      <c r="O17" s="6">
        <v>247</v>
      </c>
      <c r="P17" s="6">
        <v>508</v>
      </c>
      <c r="Q17" s="18">
        <v>715</v>
      </c>
      <c r="R17" s="32">
        <f t="shared" si="0"/>
        <v>3357</v>
      </c>
      <c r="S17" s="27">
        <v>43070</v>
      </c>
      <c r="T17" s="16">
        <v>2043</v>
      </c>
      <c r="U17" s="6">
        <v>398</v>
      </c>
      <c r="V17" s="6">
        <v>109</v>
      </c>
      <c r="W17" s="6">
        <v>2378</v>
      </c>
      <c r="X17" s="18">
        <v>569</v>
      </c>
      <c r="Y17" s="9">
        <f t="shared" si="1"/>
        <v>5497</v>
      </c>
    </row>
    <row r="18" spans="1:25" x14ac:dyDescent="0.25">
      <c r="A18" s="5">
        <v>43101</v>
      </c>
      <c r="B18" s="8">
        <v>8974</v>
      </c>
      <c r="C18" s="8">
        <v>444</v>
      </c>
      <c r="D18" s="8">
        <v>2174</v>
      </c>
      <c r="E18" s="8">
        <v>0</v>
      </c>
      <c r="F18" s="6"/>
      <c r="G18" s="9">
        <f t="shared" si="2"/>
        <v>9418</v>
      </c>
      <c r="H18" s="9">
        <f t="shared" si="3"/>
        <v>2174</v>
      </c>
      <c r="I18" s="33">
        <v>43101</v>
      </c>
      <c r="J18" s="7">
        <f t="shared" si="4"/>
        <v>11592</v>
      </c>
      <c r="K18" s="29">
        <v>5164</v>
      </c>
      <c r="L18" s="27">
        <v>43101</v>
      </c>
      <c r="M18" s="6">
        <v>863</v>
      </c>
      <c r="N18" s="6">
        <v>726</v>
      </c>
      <c r="O18" s="6">
        <v>328</v>
      </c>
      <c r="P18" s="6">
        <v>566</v>
      </c>
      <c r="Q18" s="18">
        <v>762</v>
      </c>
      <c r="R18" s="32">
        <f t="shared" si="0"/>
        <v>3245</v>
      </c>
      <c r="S18" s="27">
        <v>43101</v>
      </c>
      <c r="T18" s="16">
        <v>1414</v>
      </c>
      <c r="U18" s="6">
        <v>671</v>
      </c>
      <c r="V18" s="6">
        <v>257</v>
      </c>
      <c r="W18" s="6">
        <v>685</v>
      </c>
      <c r="X18" s="18">
        <v>450</v>
      </c>
      <c r="Y18" s="9">
        <f t="shared" si="1"/>
        <v>3477</v>
      </c>
    </row>
    <row r="19" spans="1:25" x14ac:dyDescent="0.25">
      <c r="A19" s="5">
        <v>43132</v>
      </c>
      <c r="B19" s="8">
        <v>6750</v>
      </c>
      <c r="C19" s="8">
        <v>480</v>
      </c>
      <c r="D19" s="8">
        <v>1756</v>
      </c>
      <c r="E19" s="8">
        <v>0</v>
      </c>
      <c r="F19" s="6"/>
      <c r="G19" s="9">
        <f t="shared" si="2"/>
        <v>7230</v>
      </c>
      <c r="H19" s="9">
        <f t="shared" si="3"/>
        <v>1756</v>
      </c>
      <c r="I19" s="33">
        <v>43132</v>
      </c>
      <c r="J19" s="7">
        <f t="shared" si="4"/>
        <v>8986</v>
      </c>
      <c r="K19" s="29">
        <v>5164</v>
      </c>
      <c r="L19" s="27">
        <v>43132</v>
      </c>
      <c r="M19" s="6">
        <v>630</v>
      </c>
      <c r="N19" s="6">
        <v>644</v>
      </c>
      <c r="O19" s="6">
        <v>372</v>
      </c>
      <c r="P19" s="6">
        <v>274</v>
      </c>
      <c r="Q19" s="18">
        <v>690</v>
      </c>
      <c r="R19" s="32">
        <f t="shared" si="0"/>
        <v>2610</v>
      </c>
      <c r="S19" s="27">
        <v>43132</v>
      </c>
      <c r="T19" s="16">
        <v>558</v>
      </c>
      <c r="U19" s="6">
        <v>533</v>
      </c>
      <c r="V19" s="6">
        <v>151</v>
      </c>
      <c r="W19" s="6">
        <v>522</v>
      </c>
      <c r="X19" s="18">
        <v>405</v>
      </c>
      <c r="Y19" s="9">
        <f t="shared" si="1"/>
        <v>2169</v>
      </c>
    </row>
    <row r="20" spans="1:25" x14ac:dyDescent="0.25">
      <c r="A20" s="5">
        <v>43160</v>
      </c>
      <c r="B20" s="8">
        <v>6420</v>
      </c>
      <c r="C20" s="8">
        <v>634</v>
      </c>
      <c r="D20" s="8">
        <v>2388</v>
      </c>
      <c r="E20" s="8">
        <v>0</v>
      </c>
      <c r="F20" s="6"/>
      <c r="G20" s="9">
        <f t="shared" si="2"/>
        <v>7054</v>
      </c>
      <c r="H20" s="9">
        <f t="shared" si="3"/>
        <v>2388</v>
      </c>
      <c r="I20" s="33">
        <v>43160</v>
      </c>
      <c r="J20" s="7">
        <f t="shared" si="4"/>
        <v>9442</v>
      </c>
      <c r="K20" s="29">
        <v>5164</v>
      </c>
      <c r="L20" s="27">
        <v>43160</v>
      </c>
      <c r="M20" s="6">
        <v>605</v>
      </c>
      <c r="N20" s="6">
        <v>911</v>
      </c>
      <c r="O20" s="6">
        <v>290</v>
      </c>
      <c r="P20" s="6">
        <v>301</v>
      </c>
      <c r="Q20" s="18">
        <v>755</v>
      </c>
      <c r="R20" s="32">
        <f t="shared" si="0"/>
        <v>2862</v>
      </c>
      <c r="S20" s="27">
        <v>43160</v>
      </c>
      <c r="T20" s="16">
        <v>509</v>
      </c>
      <c r="U20" s="6">
        <v>463</v>
      </c>
      <c r="V20" s="6">
        <v>145</v>
      </c>
      <c r="W20" s="6">
        <v>811</v>
      </c>
      <c r="X20" s="18">
        <v>424</v>
      </c>
      <c r="Y20" s="9">
        <f t="shared" si="1"/>
        <v>2352</v>
      </c>
    </row>
    <row r="21" spans="1:25" x14ac:dyDescent="0.25">
      <c r="A21" s="5">
        <v>43191</v>
      </c>
      <c r="B21" s="8">
        <v>5745</v>
      </c>
      <c r="C21" s="8">
        <v>1078</v>
      </c>
      <c r="D21" s="8">
        <v>2202</v>
      </c>
      <c r="E21" s="8">
        <v>0</v>
      </c>
      <c r="F21" s="6"/>
      <c r="G21" s="9">
        <f t="shared" si="2"/>
        <v>6823</v>
      </c>
      <c r="H21" s="9">
        <f t="shared" si="3"/>
        <v>2202</v>
      </c>
      <c r="I21" s="33">
        <v>43191</v>
      </c>
      <c r="J21" s="7">
        <f t="shared" si="4"/>
        <v>9025</v>
      </c>
      <c r="K21" s="29">
        <v>5164</v>
      </c>
      <c r="L21" s="27">
        <v>43191</v>
      </c>
      <c r="M21" s="6">
        <v>545</v>
      </c>
      <c r="N21" s="6">
        <v>600</v>
      </c>
      <c r="O21" s="6">
        <v>385</v>
      </c>
      <c r="P21" s="6">
        <v>167</v>
      </c>
      <c r="Q21" s="18">
        <v>1046</v>
      </c>
      <c r="R21" s="32">
        <f t="shared" si="0"/>
        <v>2743</v>
      </c>
      <c r="S21" s="27">
        <v>43191</v>
      </c>
      <c r="T21" s="16">
        <v>477</v>
      </c>
      <c r="U21" s="6">
        <v>563</v>
      </c>
      <c r="V21" s="6">
        <v>280</v>
      </c>
      <c r="W21" s="6">
        <v>762</v>
      </c>
      <c r="X21" s="18">
        <v>349</v>
      </c>
      <c r="Y21" s="9">
        <f t="shared" si="1"/>
        <v>2431</v>
      </c>
    </row>
    <row r="22" spans="1:25" x14ac:dyDescent="0.25">
      <c r="A22" s="5">
        <v>43221</v>
      </c>
      <c r="B22" s="8">
        <v>20324</v>
      </c>
      <c r="C22" s="8">
        <v>6982</v>
      </c>
      <c r="D22" s="8">
        <v>2402</v>
      </c>
      <c r="E22" s="8">
        <v>0</v>
      </c>
      <c r="F22" s="6"/>
      <c r="G22" s="9">
        <f t="shared" si="2"/>
        <v>27306</v>
      </c>
      <c r="H22" s="9">
        <f t="shared" si="3"/>
        <v>2402</v>
      </c>
      <c r="I22" s="33">
        <v>43221</v>
      </c>
      <c r="J22" s="7">
        <f t="shared" si="4"/>
        <v>29708</v>
      </c>
      <c r="K22" s="29">
        <v>5164</v>
      </c>
      <c r="L22" s="27">
        <v>43221</v>
      </c>
      <c r="M22" s="6">
        <v>706</v>
      </c>
      <c r="N22" s="6">
        <v>1550</v>
      </c>
      <c r="O22" s="6">
        <v>403</v>
      </c>
      <c r="P22" s="6">
        <v>229</v>
      </c>
      <c r="Q22" s="18">
        <v>956</v>
      </c>
      <c r="R22" s="32">
        <f t="shared" si="0"/>
        <v>3844</v>
      </c>
      <c r="S22" s="27">
        <v>43221</v>
      </c>
      <c r="T22" s="16">
        <v>860</v>
      </c>
      <c r="U22" s="6">
        <v>567</v>
      </c>
      <c r="V22" s="6">
        <v>80</v>
      </c>
      <c r="W22" s="6">
        <v>774</v>
      </c>
      <c r="X22" s="18">
        <v>6353</v>
      </c>
      <c r="Y22" s="9">
        <f t="shared" si="1"/>
        <v>8634</v>
      </c>
    </row>
    <row r="23" spans="1:25" x14ac:dyDescent="0.25">
      <c r="A23" s="5">
        <v>43252</v>
      </c>
      <c r="B23" s="8">
        <v>92191</v>
      </c>
      <c r="C23" s="8">
        <v>3798</v>
      </c>
      <c r="D23" s="8">
        <v>2326</v>
      </c>
      <c r="E23" s="8">
        <v>0</v>
      </c>
      <c r="F23" s="6"/>
      <c r="G23" s="9">
        <f t="shared" si="2"/>
        <v>95989</v>
      </c>
      <c r="H23" s="9">
        <f t="shared" si="3"/>
        <v>2326</v>
      </c>
      <c r="I23" s="33">
        <v>43252</v>
      </c>
      <c r="J23" s="7">
        <f t="shared" si="4"/>
        <v>98315</v>
      </c>
      <c r="K23" s="29">
        <v>5164</v>
      </c>
      <c r="L23" s="27">
        <v>43252</v>
      </c>
      <c r="M23" s="6">
        <v>662</v>
      </c>
      <c r="N23" s="6">
        <v>785</v>
      </c>
      <c r="O23" s="6">
        <v>545</v>
      </c>
      <c r="P23" s="6">
        <v>250</v>
      </c>
      <c r="Q23" s="18">
        <v>1025</v>
      </c>
      <c r="R23" s="32">
        <f t="shared" si="0"/>
        <v>3267</v>
      </c>
      <c r="S23" s="27">
        <v>43252</v>
      </c>
      <c r="T23" s="16">
        <v>3617</v>
      </c>
      <c r="U23" s="6">
        <v>506</v>
      </c>
      <c r="V23" s="6">
        <v>116</v>
      </c>
      <c r="W23" s="6">
        <v>767</v>
      </c>
      <c r="X23" s="18">
        <v>766</v>
      </c>
      <c r="Y23" s="9">
        <f t="shared" si="1"/>
        <v>5772</v>
      </c>
    </row>
    <row r="24" spans="1:25" x14ac:dyDescent="0.25">
      <c r="A24" s="5">
        <v>43282</v>
      </c>
      <c r="B24" s="8">
        <v>4916</v>
      </c>
      <c r="C24" s="8">
        <v>1952</v>
      </c>
      <c r="D24" s="8">
        <v>779</v>
      </c>
      <c r="E24" s="8">
        <v>0</v>
      </c>
      <c r="F24" s="6"/>
      <c r="G24" s="9">
        <f t="shared" si="2"/>
        <v>6868</v>
      </c>
      <c r="H24" s="9">
        <f t="shared" si="3"/>
        <v>779</v>
      </c>
      <c r="I24" s="33">
        <v>43282</v>
      </c>
      <c r="J24" s="7">
        <f t="shared" si="4"/>
        <v>7647</v>
      </c>
      <c r="K24" s="29">
        <v>5164</v>
      </c>
      <c r="L24" s="27">
        <v>43282</v>
      </c>
      <c r="M24" s="6">
        <v>518</v>
      </c>
      <c r="N24" s="6">
        <v>840</v>
      </c>
      <c r="O24" s="6">
        <v>316</v>
      </c>
      <c r="P24" s="6">
        <v>149</v>
      </c>
      <c r="Q24" s="18">
        <v>960</v>
      </c>
      <c r="R24" s="32">
        <f t="shared" si="0"/>
        <v>2783</v>
      </c>
      <c r="S24" s="27">
        <v>43282</v>
      </c>
      <c r="T24" s="16">
        <v>498</v>
      </c>
      <c r="U24" s="6">
        <v>409</v>
      </c>
      <c r="V24" s="6">
        <v>169</v>
      </c>
      <c r="W24" s="6">
        <v>590</v>
      </c>
      <c r="X24" s="18">
        <v>634</v>
      </c>
      <c r="Y24" s="9">
        <f t="shared" si="1"/>
        <v>2300</v>
      </c>
    </row>
    <row r="25" spans="1:25" x14ac:dyDescent="0.25">
      <c r="A25" s="5">
        <v>43313</v>
      </c>
      <c r="B25" s="8">
        <v>6536</v>
      </c>
      <c r="C25" s="8">
        <v>2155</v>
      </c>
      <c r="D25" s="8">
        <v>793</v>
      </c>
      <c r="E25" s="8">
        <v>0</v>
      </c>
      <c r="F25" s="6"/>
      <c r="G25" s="9">
        <f t="shared" si="2"/>
        <v>8691</v>
      </c>
      <c r="H25" s="9">
        <f t="shared" si="3"/>
        <v>793</v>
      </c>
      <c r="I25" s="33">
        <v>43313</v>
      </c>
      <c r="J25" s="7">
        <f t="shared" si="4"/>
        <v>9484</v>
      </c>
      <c r="K25" s="29">
        <v>5164</v>
      </c>
      <c r="L25" s="27">
        <v>43313</v>
      </c>
      <c r="M25" s="6">
        <v>587</v>
      </c>
      <c r="N25" s="6">
        <v>929</v>
      </c>
      <c r="O25" s="6">
        <v>339</v>
      </c>
      <c r="P25" s="6">
        <v>195</v>
      </c>
      <c r="Q25" s="18">
        <v>1918</v>
      </c>
      <c r="R25" s="32">
        <f t="shared" si="0"/>
        <v>3968</v>
      </c>
      <c r="S25" s="27">
        <v>43313</v>
      </c>
      <c r="T25" s="16">
        <v>290</v>
      </c>
      <c r="U25" s="6">
        <v>476</v>
      </c>
      <c r="V25" s="6">
        <v>185</v>
      </c>
      <c r="W25" s="6">
        <v>957</v>
      </c>
      <c r="X25" s="18">
        <v>476</v>
      </c>
      <c r="Y25" s="9">
        <f t="shared" si="1"/>
        <v>2384</v>
      </c>
    </row>
    <row r="26" spans="1:25" x14ac:dyDescent="0.25">
      <c r="A26" s="5">
        <v>43344</v>
      </c>
      <c r="B26" s="8">
        <v>12653</v>
      </c>
      <c r="C26" s="8">
        <v>1404</v>
      </c>
      <c r="D26" s="8">
        <v>3117</v>
      </c>
      <c r="E26" s="8">
        <v>0</v>
      </c>
      <c r="F26" s="6"/>
      <c r="G26" s="9">
        <f t="shared" si="2"/>
        <v>14057</v>
      </c>
      <c r="H26" s="9">
        <f t="shared" si="3"/>
        <v>3117</v>
      </c>
      <c r="I26" s="33">
        <v>43344</v>
      </c>
      <c r="J26" s="7">
        <f t="shared" si="4"/>
        <v>17174</v>
      </c>
      <c r="K26" s="29">
        <v>5164</v>
      </c>
      <c r="L26" s="27">
        <v>43344</v>
      </c>
      <c r="M26" s="6">
        <v>624</v>
      </c>
      <c r="N26" s="6">
        <v>1314</v>
      </c>
      <c r="O26" s="6">
        <v>355</v>
      </c>
      <c r="P26" s="6">
        <v>209</v>
      </c>
      <c r="Q26" s="18">
        <v>6783</v>
      </c>
      <c r="R26" s="32">
        <f t="shared" si="0"/>
        <v>9285</v>
      </c>
      <c r="S26" s="27">
        <v>43344</v>
      </c>
      <c r="T26" s="16">
        <v>346</v>
      </c>
      <c r="U26" s="6">
        <v>974</v>
      </c>
      <c r="V26" s="6">
        <v>143</v>
      </c>
      <c r="W26" s="6">
        <v>878</v>
      </c>
      <c r="X26" s="18">
        <v>6897</v>
      </c>
      <c r="Y26" s="9">
        <f t="shared" si="1"/>
        <v>9238</v>
      </c>
    </row>
    <row r="27" spans="1:25" ht="18.75" x14ac:dyDescent="0.3">
      <c r="A27" s="5">
        <v>43374</v>
      </c>
      <c r="B27" s="8">
        <v>15038</v>
      </c>
      <c r="C27" s="8">
        <v>3211</v>
      </c>
      <c r="D27" s="8">
        <v>3211</v>
      </c>
      <c r="E27" s="8">
        <v>0</v>
      </c>
      <c r="F27" s="6"/>
      <c r="G27" s="9">
        <f t="shared" si="2"/>
        <v>18249</v>
      </c>
      <c r="H27" s="9">
        <f t="shared" si="3"/>
        <v>3211</v>
      </c>
      <c r="I27" s="33">
        <v>43374</v>
      </c>
      <c r="J27" s="7">
        <f t="shared" si="4"/>
        <v>21460</v>
      </c>
      <c r="K27" s="30">
        <v>5164</v>
      </c>
      <c r="L27" s="27">
        <v>43374</v>
      </c>
      <c r="M27" s="6">
        <v>929</v>
      </c>
      <c r="N27" s="6">
        <v>1206</v>
      </c>
      <c r="O27" s="6">
        <v>347</v>
      </c>
      <c r="P27" s="6">
        <v>290</v>
      </c>
      <c r="Q27" s="18">
        <v>8979</v>
      </c>
      <c r="R27" s="32">
        <f t="shared" si="0"/>
        <v>11751</v>
      </c>
      <c r="S27" s="27">
        <v>43374</v>
      </c>
      <c r="T27" s="16">
        <v>703</v>
      </c>
      <c r="U27" s="6">
        <v>950</v>
      </c>
      <c r="V27" s="6">
        <v>217</v>
      </c>
      <c r="W27" s="6">
        <v>1070</v>
      </c>
      <c r="X27" s="18">
        <v>7436</v>
      </c>
      <c r="Y27" s="9">
        <f t="shared" si="1"/>
        <v>10376</v>
      </c>
    </row>
    <row r="28" spans="1:25" x14ac:dyDescent="0.25">
      <c r="A28" s="5">
        <v>43405</v>
      </c>
      <c r="B28" s="39">
        <v>5737</v>
      </c>
      <c r="C28" s="1">
        <v>607</v>
      </c>
      <c r="D28" s="1">
        <v>3174</v>
      </c>
      <c r="E28" s="1">
        <v>0</v>
      </c>
      <c r="G28" s="38">
        <f t="shared" si="2"/>
        <v>6344</v>
      </c>
      <c r="H28" s="38">
        <f t="shared" si="3"/>
        <v>3174</v>
      </c>
      <c r="I28" s="33">
        <v>43405</v>
      </c>
      <c r="J28" s="40">
        <f t="shared" si="4"/>
        <v>9518</v>
      </c>
      <c r="K28" s="41">
        <v>5164</v>
      </c>
      <c r="L28" s="27">
        <v>43405</v>
      </c>
      <c r="M28" s="34">
        <v>825</v>
      </c>
      <c r="N28" s="34">
        <v>845</v>
      </c>
      <c r="O28" s="34">
        <v>332</v>
      </c>
      <c r="P28" s="34">
        <v>230</v>
      </c>
      <c r="Q28" s="35">
        <v>1060</v>
      </c>
      <c r="R28" s="36">
        <f t="shared" si="0"/>
        <v>3292</v>
      </c>
      <c r="S28" s="27">
        <v>43405</v>
      </c>
      <c r="T28" s="37">
        <v>371</v>
      </c>
      <c r="U28" s="34">
        <v>1078</v>
      </c>
      <c r="V28" s="34">
        <v>105</v>
      </c>
      <c r="W28" s="34">
        <v>1237</v>
      </c>
      <c r="X28" s="35">
        <v>406</v>
      </c>
      <c r="Y28" s="38">
        <f t="shared" si="1"/>
        <v>3197</v>
      </c>
    </row>
    <row r="29" spans="1:25" ht="18.75" x14ac:dyDescent="0.3">
      <c r="A29" s="5">
        <v>43435</v>
      </c>
      <c r="B29" s="8">
        <v>5580</v>
      </c>
      <c r="C29" s="8">
        <v>1058</v>
      </c>
      <c r="D29" s="8">
        <v>3977</v>
      </c>
      <c r="E29" s="8">
        <v>0</v>
      </c>
      <c r="F29" s="6"/>
      <c r="G29" s="9">
        <f>SUM(B29,C29)</f>
        <v>6638</v>
      </c>
      <c r="H29" s="9">
        <f>SUM(D29,E29)</f>
        <v>3977</v>
      </c>
      <c r="I29" s="33">
        <v>43435</v>
      </c>
      <c r="J29" s="7">
        <f>SUM(G29,H29)</f>
        <v>10615</v>
      </c>
      <c r="K29" s="30">
        <v>5164</v>
      </c>
      <c r="L29" s="27">
        <v>43435</v>
      </c>
      <c r="M29" s="6">
        <v>553</v>
      </c>
      <c r="N29" s="6">
        <v>902</v>
      </c>
      <c r="O29" s="6">
        <v>432</v>
      </c>
      <c r="P29" s="6">
        <v>162</v>
      </c>
      <c r="Q29" s="18">
        <v>1942</v>
      </c>
      <c r="R29" s="32">
        <f>SUM(M29:Q29)</f>
        <v>3991</v>
      </c>
      <c r="S29" s="27">
        <v>43435</v>
      </c>
      <c r="T29" s="16">
        <v>2567</v>
      </c>
      <c r="U29" s="6">
        <v>266</v>
      </c>
      <c r="V29" s="6">
        <v>81</v>
      </c>
      <c r="W29" s="6">
        <v>823</v>
      </c>
      <c r="X29" s="18">
        <v>286</v>
      </c>
      <c r="Y29" s="9">
        <f>SUM(T29:X29)</f>
        <v>4023</v>
      </c>
    </row>
    <row r="30" spans="1:25" x14ac:dyDescent="0.25">
      <c r="A30" s="42"/>
      <c r="I30" s="43"/>
      <c r="L30" s="43"/>
      <c r="S30" s="43"/>
    </row>
  </sheetData>
  <pageMargins left="0.23622047244094491" right="0.23622047244094491" top="0.74803149606299213" bottom="0.74803149606299213" header="0.31496062992125984" footer="0.31496062992125984"/>
  <pageSetup paperSize="9" scale="61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4C3259-2D40-421E-B86C-CEBCFD0ED5D1}">
  <dimension ref="A1:Y30"/>
  <sheetViews>
    <sheetView topLeftCell="A3" zoomScale="70" zoomScaleNormal="70" workbookViewId="0">
      <selection activeCell="E53" sqref="E52:E53"/>
    </sheetView>
  </sheetViews>
  <sheetFormatPr defaultRowHeight="15" x14ac:dyDescent="0.25"/>
  <cols>
    <col min="1" max="1" width="9.140625" style="3"/>
    <col min="2" max="2" width="7.42578125" style="1" customWidth="1"/>
    <col min="3" max="3" width="8.140625" style="1" customWidth="1"/>
    <col min="4" max="4" width="7.5703125" style="1" customWidth="1"/>
    <col min="5" max="5" width="8" style="1" customWidth="1"/>
    <col min="6" max="6" width="2.85546875" customWidth="1"/>
    <col min="7" max="7" width="9.5703125" customWidth="1"/>
    <col min="8" max="8" width="7" customWidth="1"/>
    <col min="9" max="9" width="7.42578125" bestFit="1" customWidth="1"/>
    <col min="10" max="10" width="7.28515625" bestFit="1" customWidth="1"/>
    <col min="11" max="12" width="8.28515625" customWidth="1"/>
    <col min="19" max="19" width="8.28515625" customWidth="1"/>
    <col min="25" max="25" width="11.5703125" customWidth="1"/>
  </cols>
  <sheetData>
    <row r="1" spans="1:25" x14ac:dyDescent="0.25">
      <c r="A1" s="14" t="s">
        <v>16</v>
      </c>
      <c r="B1" s="12"/>
      <c r="G1" s="13"/>
      <c r="K1" s="11"/>
      <c r="L1" s="11"/>
      <c r="M1" s="14" t="s">
        <v>13</v>
      </c>
      <c r="R1" s="19"/>
      <c r="S1" s="11"/>
      <c r="T1" s="14" t="s">
        <v>14</v>
      </c>
      <c r="Y1" s="19"/>
    </row>
    <row r="2" spans="1:25" s="2" customFormat="1" ht="45" x14ac:dyDescent="0.25">
      <c r="A2" s="10" t="s">
        <v>4</v>
      </c>
      <c r="B2" s="10" t="s">
        <v>0</v>
      </c>
      <c r="C2" s="10" t="s">
        <v>1</v>
      </c>
      <c r="D2" s="10" t="s">
        <v>2</v>
      </c>
      <c r="E2" s="10" t="s">
        <v>3</v>
      </c>
      <c r="F2" s="4"/>
      <c r="G2" s="25" t="s">
        <v>6</v>
      </c>
      <c r="H2" s="25" t="s">
        <v>7</v>
      </c>
      <c r="I2" s="10" t="s">
        <v>4</v>
      </c>
      <c r="J2" s="25" t="s">
        <v>15</v>
      </c>
      <c r="K2" s="28" t="s">
        <v>5</v>
      </c>
      <c r="L2" s="26" t="s">
        <v>4</v>
      </c>
      <c r="M2" s="17" t="s">
        <v>8</v>
      </c>
      <c r="N2" s="17" t="s">
        <v>9</v>
      </c>
      <c r="O2" s="17" t="s">
        <v>10</v>
      </c>
      <c r="P2" s="17" t="s">
        <v>17</v>
      </c>
      <c r="Q2" s="20" t="s">
        <v>18</v>
      </c>
      <c r="R2" s="31" t="s">
        <v>11</v>
      </c>
      <c r="S2" s="26" t="s">
        <v>4</v>
      </c>
      <c r="T2" s="21" t="s">
        <v>8</v>
      </c>
      <c r="U2" s="22" t="s">
        <v>9</v>
      </c>
      <c r="V2" s="22" t="s">
        <v>10</v>
      </c>
      <c r="W2" s="22" t="s">
        <v>17</v>
      </c>
      <c r="X2" s="23" t="s">
        <v>18</v>
      </c>
      <c r="Y2" s="24" t="s">
        <v>12</v>
      </c>
    </row>
    <row r="3" spans="1:25" x14ac:dyDescent="0.25">
      <c r="A3" s="5">
        <v>43466</v>
      </c>
      <c r="B3" s="8">
        <v>7103</v>
      </c>
      <c r="C3" s="8">
        <v>1431</v>
      </c>
      <c r="D3" s="8">
        <v>2914</v>
      </c>
      <c r="E3" s="8">
        <v>0</v>
      </c>
      <c r="F3" s="6"/>
      <c r="G3" s="9">
        <f t="shared" ref="G3:G26" si="0">SUM(B3,C3)</f>
        <v>8534</v>
      </c>
      <c r="H3" s="9">
        <f t="shared" ref="H3:H12" si="1">SUM(D3,E3)</f>
        <v>2914</v>
      </c>
      <c r="I3" s="5">
        <v>43466</v>
      </c>
      <c r="J3" s="7">
        <f>SUM(G3,H3)</f>
        <v>11448</v>
      </c>
      <c r="K3" s="29">
        <v>5164</v>
      </c>
      <c r="L3" s="5">
        <v>43466</v>
      </c>
      <c r="M3" s="6">
        <v>792</v>
      </c>
      <c r="N3" s="6">
        <v>1076</v>
      </c>
      <c r="O3" s="6">
        <v>672</v>
      </c>
      <c r="P3" s="6">
        <v>206</v>
      </c>
      <c r="Q3" s="18">
        <v>1325</v>
      </c>
      <c r="R3" s="32">
        <f>SUM(M3:Q3)</f>
        <v>4071</v>
      </c>
      <c r="S3" s="5">
        <v>43466</v>
      </c>
      <c r="T3" s="16">
        <v>451</v>
      </c>
      <c r="U3" s="6">
        <v>399</v>
      </c>
      <c r="V3" s="6">
        <v>498</v>
      </c>
      <c r="W3" s="6">
        <v>1294</v>
      </c>
      <c r="X3" s="18">
        <v>427</v>
      </c>
      <c r="Y3" s="9">
        <f>SUM(T3:X3)</f>
        <v>3069</v>
      </c>
    </row>
    <row r="4" spans="1:25" x14ac:dyDescent="0.25">
      <c r="A4" s="5">
        <v>43497</v>
      </c>
      <c r="B4" s="8">
        <v>6970</v>
      </c>
      <c r="C4" s="8">
        <v>1038</v>
      </c>
      <c r="D4" s="8">
        <v>1572</v>
      </c>
      <c r="E4" s="8">
        <v>0</v>
      </c>
      <c r="F4" s="6"/>
      <c r="G4" s="9">
        <f t="shared" si="0"/>
        <v>8008</v>
      </c>
      <c r="H4" s="9">
        <f t="shared" si="1"/>
        <v>1572</v>
      </c>
      <c r="I4" s="5">
        <v>43497</v>
      </c>
      <c r="J4" s="7">
        <f>SUM(G4,H4)</f>
        <v>9580</v>
      </c>
      <c r="K4" s="29">
        <v>5164</v>
      </c>
      <c r="L4" s="5">
        <v>43497</v>
      </c>
      <c r="M4" s="6">
        <v>830</v>
      </c>
      <c r="N4" s="6">
        <v>1152</v>
      </c>
      <c r="O4" s="6">
        <v>497</v>
      </c>
      <c r="P4" s="6">
        <v>402</v>
      </c>
      <c r="Q4" s="18">
        <v>1063</v>
      </c>
      <c r="R4" s="32">
        <f t="shared" ref="R4:R9" si="2">SUM(M4:Q4)</f>
        <v>3944</v>
      </c>
      <c r="S4" s="5">
        <v>43497</v>
      </c>
      <c r="T4" s="16">
        <v>414</v>
      </c>
      <c r="U4" s="6">
        <v>198</v>
      </c>
      <c r="V4" s="6">
        <v>99</v>
      </c>
      <c r="W4" s="6">
        <v>1119</v>
      </c>
      <c r="X4" s="18">
        <v>377</v>
      </c>
      <c r="Y4" s="9">
        <f t="shared" ref="Y4:Y28" si="3">SUM(T4:X4)</f>
        <v>2207</v>
      </c>
    </row>
    <row r="5" spans="1:25" x14ac:dyDescent="0.25">
      <c r="A5" s="5">
        <v>43525</v>
      </c>
      <c r="B5" s="8">
        <v>7793</v>
      </c>
      <c r="C5" s="8">
        <v>1029</v>
      </c>
      <c r="D5" s="8">
        <v>1493</v>
      </c>
      <c r="E5" s="8">
        <v>0</v>
      </c>
      <c r="F5" s="6"/>
      <c r="G5" s="9">
        <f t="shared" si="0"/>
        <v>8822</v>
      </c>
      <c r="H5" s="9">
        <f t="shared" si="1"/>
        <v>1493</v>
      </c>
      <c r="I5" s="5">
        <v>43525</v>
      </c>
      <c r="J5" s="7">
        <f>SUM(G5,H5)</f>
        <v>10315</v>
      </c>
      <c r="K5" s="29">
        <v>5164</v>
      </c>
      <c r="L5" s="5">
        <v>43525</v>
      </c>
      <c r="M5" s="6">
        <v>874</v>
      </c>
      <c r="N5" s="6">
        <v>1571</v>
      </c>
      <c r="O5" s="6">
        <v>662</v>
      </c>
      <c r="P5" s="6">
        <v>420</v>
      </c>
      <c r="Q5" s="18">
        <v>1140</v>
      </c>
      <c r="R5" s="32">
        <f t="shared" si="2"/>
        <v>4667</v>
      </c>
      <c r="S5" s="5">
        <v>43525</v>
      </c>
      <c r="T5" s="16">
        <v>337</v>
      </c>
      <c r="U5" s="6">
        <v>464</v>
      </c>
      <c r="V5" s="6">
        <v>138</v>
      </c>
      <c r="W5" s="6">
        <v>581</v>
      </c>
      <c r="X5" s="18">
        <v>393</v>
      </c>
      <c r="Y5" s="9">
        <f t="shared" si="3"/>
        <v>1913</v>
      </c>
    </row>
    <row r="6" spans="1:25" x14ac:dyDescent="0.25">
      <c r="A6" s="5">
        <v>43556</v>
      </c>
      <c r="B6" s="8">
        <v>5802</v>
      </c>
      <c r="C6" s="8">
        <v>1063</v>
      </c>
      <c r="D6" s="8">
        <v>1098</v>
      </c>
      <c r="E6" s="8">
        <v>0</v>
      </c>
      <c r="F6" s="6"/>
      <c r="G6" s="9">
        <f t="shared" si="0"/>
        <v>6865</v>
      </c>
      <c r="H6" s="9">
        <f t="shared" si="1"/>
        <v>1098</v>
      </c>
      <c r="I6" s="5">
        <v>43556</v>
      </c>
      <c r="J6" s="7">
        <f>SUM(G6,H6)</f>
        <v>7963</v>
      </c>
      <c r="K6" s="29">
        <v>5164</v>
      </c>
      <c r="L6" s="5">
        <v>43556</v>
      </c>
      <c r="M6" s="6">
        <v>739</v>
      </c>
      <c r="N6" s="6">
        <v>1205</v>
      </c>
      <c r="O6" s="6">
        <v>623</v>
      </c>
      <c r="P6" s="6">
        <v>91</v>
      </c>
      <c r="Q6" s="18">
        <v>1035</v>
      </c>
      <c r="R6" s="32">
        <f t="shared" si="2"/>
        <v>3693</v>
      </c>
      <c r="S6" s="5">
        <v>43556</v>
      </c>
      <c r="T6" s="16">
        <v>251</v>
      </c>
      <c r="U6" s="6">
        <v>133</v>
      </c>
      <c r="V6" s="6">
        <v>111</v>
      </c>
      <c r="W6" s="6">
        <v>174</v>
      </c>
      <c r="X6" s="18">
        <v>410</v>
      </c>
      <c r="Y6" s="9">
        <f t="shared" si="3"/>
        <v>1079</v>
      </c>
    </row>
    <row r="7" spans="1:25" x14ac:dyDescent="0.25">
      <c r="A7" s="5">
        <v>43586</v>
      </c>
      <c r="B7" s="8">
        <v>7034</v>
      </c>
      <c r="C7" s="8">
        <v>930</v>
      </c>
      <c r="D7" s="8">
        <v>1511</v>
      </c>
      <c r="E7" s="8">
        <v>0</v>
      </c>
      <c r="F7" s="6"/>
      <c r="G7" s="9">
        <f t="shared" si="0"/>
        <v>7964</v>
      </c>
      <c r="H7" s="9">
        <f t="shared" si="1"/>
        <v>1511</v>
      </c>
      <c r="I7" s="5">
        <v>43586</v>
      </c>
      <c r="J7" s="7">
        <f>SUM(G7,H7)</f>
        <v>9475</v>
      </c>
      <c r="K7" s="29">
        <v>5164</v>
      </c>
      <c r="L7" s="27">
        <v>43586</v>
      </c>
      <c r="M7" s="6">
        <v>866</v>
      </c>
      <c r="N7" s="6">
        <v>1365</v>
      </c>
      <c r="O7" s="6">
        <v>244</v>
      </c>
      <c r="P7" s="6">
        <v>447</v>
      </c>
      <c r="Q7" s="18">
        <v>1397</v>
      </c>
      <c r="R7" s="32">
        <f t="shared" si="2"/>
        <v>4319</v>
      </c>
      <c r="S7" s="5">
        <v>43586</v>
      </c>
      <c r="T7" s="16">
        <v>499</v>
      </c>
      <c r="U7" s="6">
        <v>198</v>
      </c>
      <c r="V7" s="6">
        <v>200</v>
      </c>
      <c r="W7" s="6">
        <v>266</v>
      </c>
      <c r="X7" s="18">
        <v>357</v>
      </c>
      <c r="Y7" s="9">
        <f t="shared" si="3"/>
        <v>1520</v>
      </c>
    </row>
    <row r="8" spans="1:25" x14ac:dyDescent="0.25">
      <c r="A8" s="5">
        <v>43617</v>
      </c>
      <c r="B8" s="8">
        <v>9457</v>
      </c>
      <c r="C8" s="8">
        <v>497</v>
      </c>
      <c r="D8" s="8">
        <v>1494</v>
      </c>
      <c r="E8" s="8">
        <v>0</v>
      </c>
      <c r="F8" s="6"/>
      <c r="G8" s="9">
        <f t="shared" si="0"/>
        <v>9954</v>
      </c>
      <c r="H8" s="9">
        <f t="shared" si="1"/>
        <v>1494</v>
      </c>
      <c r="I8" s="5">
        <v>43617</v>
      </c>
      <c r="J8" s="7">
        <f t="shared" ref="J8:J28" si="4">SUM(G8,H8)</f>
        <v>11448</v>
      </c>
      <c r="K8" s="29">
        <v>5164</v>
      </c>
      <c r="L8" s="27">
        <v>43617</v>
      </c>
      <c r="M8" s="6">
        <v>730</v>
      </c>
      <c r="N8" s="6">
        <v>1398</v>
      </c>
      <c r="O8" s="6">
        <v>116</v>
      </c>
      <c r="P8" s="6">
        <v>164</v>
      </c>
      <c r="Q8" s="18">
        <v>983</v>
      </c>
      <c r="R8" s="32">
        <f t="shared" si="2"/>
        <v>3391</v>
      </c>
      <c r="S8" s="5">
        <v>43617</v>
      </c>
      <c r="T8" s="16">
        <v>2534</v>
      </c>
      <c r="U8" s="6">
        <v>223</v>
      </c>
      <c r="V8" s="6">
        <v>73</v>
      </c>
      <c r="W8" s="6">
        <v>652</v>
      </c>
      <c r="X8" s="18">
        <v>385</v>
      </c>
      <c r="Y8" s="9">
        <f t="shared" si="3"/>
        <v>3867</v>
      </c>
    </row>
    <row r="9" spans="1:25" x14ac:dyDescent="0.25">
      <c r="A9" s="5">
        <v>43647</v>
      </c>
      <c r="B9" s="8">
        <v>10462</v>
      </c>
      <c r="C9" s="8">
        <v>3886</v>
      </c>
      <c r="D9" s="8">
        <v>1648</v>
      </c>
      <c r="E9" s="8">
        <v>0</v>
      </c>
      <c r="F9" s="6"/>
      <c r="G9" s="9">
        <f t="shared" si="0"/>
        <v>14348</v>
      </c>
      <c r="H9" s="9">
        <f t="shared" si="1"/>
        <v>1648</v>
      </c>
      <c r="I9" s="5">
        <v>43647</v>
      </c>
      <c r="J9" s="7">
        <f>SUM(G9,H9)</f>
        <v>15996</v>
      </c>
      <c r="K9" s="29">
        <v>5164</v>
      </c>
      <c r="L9" s="27">
        <v>43647</v>
      </c>
      <c r="M9" s="6">
        <v>811</v>
      </c>
      <c r="N9" s="6">
        <v>1141</v>
      </c>
      <c r="O9" s="6">
        <v>1312</v>
      </c>
      <c r="P9" s="6">
        <v>191</v>
      </c>
      <c r="Q9" s="18">
        <v>4762</v>
      </c>
      <c r="R9" s="32">
        <f t="shared" si="2"/>
        <v>8217</v>
      </c>
      <c r="S9" s="5">
        <v>43647</v>
      </c>
      <c r="T9" s="16">
        <v>4673</v>
      </c>
      <c r="U9" s="6">
        <v>294</v>
      </c>
      <c r="V9" s="6">
        <v>52</v>
      </c>
      <c r="W9" s="6">
        <v>1183</v>
      </c>
      <c r="X9" s="18">
        <v>304</v>
      </c>
      <c r="Y9" s="9">
        <f t="shared" si="3"/>
        <v>6506</v>
      </c>
    </row>
    <row r="10" spans="1:25" x14ac:dyDescent="0.25">
      <c r="A10" s="5">
        <v>43678</v>
      </c>
      <c r="B10" s="8">
        <v>7108</v>
      </c>
      <c r="C10" s="8">
        <v>748</v>
      </c>
      <c r="D10" s="8">
        <v>1439</v>
      </c>
      <c r="E10" s="8">
        <v>0</v>
      </c>
      <c r="F10" s="6"/>
      <c r="G10" s="9">
        <f t="shared" si="0"/>
        <v>7856</v>
      </c>
      <c r="H10" s="9">
        <f t="shared" si="1"/>
        <v>1439</v>
      </c>
      <c r="I10" s="5">
        <v>43678</v>
      </c>
      <c r="J10" s="7">
        <f t="shared" si="4"/>
        <v>9295</v>
      </c>
      <c r="K10" s="29">
        <v>5164</v>
      </c>
      <c r="L10" s="5">
        <v>43678</v>
      </c>
      <c r="M10" s="6">
        <v>815</v>
      </c>
      <c r="N10" s="6">
        <v>1116</v>
      </c>
      <c r="O10" s="6">
        <v>1652</v>
      </c>
      <c r="P10" s="6">
        <v>142</v>
      </c>
      <c r="Q10" s="18">
        <v>999</v>
      </c>
      <c r="R10" s="32">
        <f>SUM(M10:Q10)</f>
        <v>4724</v>
      </c>
      <c r="S10" s="5">
        <v>43678</v>
      </c>
      <c r="T10" s="16">
        <v>1210</v>
      </c>
      <c r="U10" s="6">
        <v>272</v>
      </c>
      <c r="V10" s="6">
        <v>111</v>
      </c>
      <c r="W10" s="6">
        <v>693</v>
      </c>
      <c r="X10" s="18">
        <v>725</v>
      </c>
      <c r="Y10" s="9">
        <f t="shared" si="3"/>
        <v>3011</v>
      </c>
    </row>
    <row r="11" spans="1:25" x14ac:dyDescent="0.25">
      <c r="A11" s="5">
        <v>43709</v>
      </c>
      <c r="B11" s="8">
        <v>6404</v>
      </c>
      <c r="C11" s="8">
        <v>2028</v>
      </c>
      <c r="D11" s="8">
        <v>1587</v>
      </c>
      <c r="E11" s="8">
        <v>0</v>
      </c>
      <c r="F11" s="6"/>
      <c r="G11" s="9">
        <f t="shared" si="0"/>
        <v>8432</v>
      </c>
      <c r="H11" s="9">
        <f t="shared" si="1"/>
        <v>1587</v>
      </c>
      <c r="I11" s="5">
        <v>43709</v>
      </c>
      <c r="J11" s="7">
        <f>SUM(G11,H11)</f>
        <v>10019</v>
      </c>
      <c r="K11" s="29">
        <v>5164</v>
      </c>
      <c r="L11" s="5">
        <v>43709</v>
      </c>
      <c r="M11" s="6">
        <v>914</v>
      </c>
      <c r="N11" s="6">
        <v>785</v>
      </c>
      <c r="O11" s="6">
        <v>765</v>
      </c>
      <c r="P11" s="6">
        <v>233</v>
      </c>
      <c r="Q11" s="18">
        <v>975</v>
      </c>
      <c r="R11" s="32">
        <f t="shared" ref="R11:R28" si="5">SUM(M11:Q11)</f>
        <v>3672</v>
      </c>
      <c r="S11" s="5">
        <v>43709</v>
      </c>
      <c r="T11" s="16">
        <v>2077</v>
      </c>
      <c r="U11" s="6">
        <v>170</v>
      </c>
      <c r="V11" s="6">
        <v>211</v>
      </c>
      <c r="W11" s="6">
        <v>391</v>
      </c>
      <c r="X11" s="18">
        <v>685</v>
      </c>
      <c r="Y11" s="9">
        <f t="shared" si="3"/>
        <v>3534</v>
      </c>
    </row>
    <row r="12" spans="1:25" x14ac:dyDescent="0.25">
      <c r="A12" s="5">
        <v>43739</v>
      </c>
      <c r="B12" s="8">
        <v>7300</v>
      </c>
      <c r="C12" s="8">
        <v>604</v>
      </c>
      <c r="D12" s="8">
        <v>2075</v>
      </c>
      <c r="E12" s="8">
        <v>0</v>
      </c>
      <c r="F12" s="6"/>
      <c r="G12" s="9">
        <f t="shared" si="0"/>
        <v>7904</v>
      </c>
      <c r="H12" s="9">
        <f t="shared" si="1"/>
        <v>2075</v>
      </c>
      <c r="I12" s="5">
        <v>43739</v>
      </c>
      <c r="J12" s="7">
        <f t="shared" si="4"/>
        <v>9979</v>
      </c>
      <c r="K12" s="29">
        <v>5164</v>
      </c>
      <c r="L12" s="5">
        <v>43739</v>
      </c>
      <c r="M12" s="6">
        <v>1077</v>
      </c>
      <c r="N12" s="6">
        <v>1304</v>
      </c>
      <c r="O12" s="6">
        <v>142</v>
      </c>
      <c r="P12" s="6">
        <v>285</v>
      </c>
      <c r="Q12" s="18">
        <v>1050</v>
      </c>
      <c r="R12" s="32">
        <f t="shared" si="5"/>
        <v>3858</v>
      </c>
      <c r="S12" s="5">
        <v>43739</v>
      </c>
      <c r="T12" s="16">
        <v>334</v>
      </c>
      <c r="U12" s="6">
        <v>470</v>
      </c>
      <c r="V12" s="6">
        <v>223</v>
      </c>
      <c r="W12" s="6">
        <v>839</v>
      </c>
      <c r="X12" s="18">
        <v>698</v>
      </c>
      <c r="Y12" s="9">
        <f t="shared" si="3"/>
        <v>2564</v>
      </c>
    </row>
    <row r="13" spans="1:25" x14ac:dyDescent="0.25">
      <c r="A13" s="5">
        <v>43770</v>
      </c>
      <c r="B13" s="8">
        <v>7245</v>
      </c>
      <c r="C13" s="8">
        <v>737</v>
      </c>
      <c r="D13" s="8">
        <v>1706</v>
      </c>
      <c r="E13" s="8">
        <v>0</v>
      </c>
      <c r="F13" s="6"/>
      <c r="G13" s="9">
        <f t="shared" si="0"/>
        <v>7982</v>
      </c>
      <c r="H13" s="9">
        <v>1706</v>
      </c>
      <c r="I13" s="5">
        <v>43770</v>
      </c>
      <c r="J13" s="7">
        <f t="shared" si="4"/>
        <v>9688</v>
      </c>
      <c r="K13" s="29">
        <v>5164</v>
      </c>
      <c r="L13" s="5">
        <v>43770</v>
      </c>
      <c r="M13" s="6">
        <v>932</v>
      </c>
      <c r="N13" s="6">
        <v>755</v>
      </c>
      <c r="O13" s="6">
        <v>738</v>
      </c>
      <c r="P13" s="6">
        <v>234</v>
      </c>
      <c r="Q13" s="18">
        <v>1102</v>
      </c>
      <c r="R13" s="32">
        <f t="shared" si="5"/>
        <v>3761</v>
      </c>
      <c r="S13" s="5">
        <v>43770</v>
      </c>
      <c r="T13" s="16">
        <v>689</v>
      </c>
      <c r="U13" s="6">
        <v>450</v>
      </c>
      <c r="V13" s="6">
        <v>269</v>
      </c>
      <c r="W13" s="6">
        <v>434</v>
      </c>
      <c r="X13" s="18">
        <v>704</v>
      </c>
      <c r="Y13" s="9">
        <f t="shared" si="3"/>
        <v>2546</v>
      </c>
    </row>
    <row r="14" spans="1:25" x14ac:dyDescent="0.25">
      <c r="A14" s="5">
        <v>43800</v>
      </c>
      <c r="B14" s="8">
        <v>5672</v>
      </c>
      <c r="C14" s="8">
        <v>544</v>
      </c>
      <c r="D14" s="8">
        <v>1279</v>
      </c>
      <c r="E14" s="8">
        <v>0</v>
      </c>
      <c r="F14" s="6"/>
      <c r="G14" s="9">
        <f t="shared" si="0"/>
        <v>6216</v>
      </c>
      <c r="H14" s="9">
        <v>1279</v>
      </c>
      <c r="I14" s="5">
        <v>43800</v>
      </c>
      <c r="J14" s="7">
        <f t="shared" si="4"/>
        <v>7495</v>
      </c>
      <c r="K14" s="29">
        <v>5164</v>
      </c>
      <c r="L14" s="5">
        <v>43800</v>
      </c>
      <c r="M14" s="6">
        <v>814</v>
      </c>
      <c r="N14" s="6">
        <v>667</v>
      </c>
      <c r="O14" s="6">
        <v>223</v>
      </c>
      <c r="P14" s="6">
        <v>195</v>
      </c>
      <c r="Q14" s="18">
        <v>1304</v>
      </c>
      <c r="R14" s="32">
        <f t="shared" si="5"/>
        <v>3203</v>
      </c>
      <c r="S14" s="5">
        <v>43800</v>
      </c>
      <c r="T14" s="16">
        <v>382</v>
      </c>
      <c r="U14" s="6">
        <v>284</v>
      </c>
      <c r="V14" s="6">
        <v>72</v>
      </c>
      <c r="W14" s="6">
        <v>146</v>
      </c>
      <c r="X14" s="18">
        <v>607</v>
      </c>
      <c r="Y14" s="9">
        <f t="shared" si="3"/>
        <v>1491</v>
      </c>
    </row>
    <row r="15" spans="1:25" x14ac:dyDescent="0.25">
      <c r="A15" s="5">
        <v>43831</v>
      </c>
      <c r="B15" s="8">
        <v>7084</v>
      </c>
      <c r="C15" s="8">
        <v>553</v>
      </c>
      <c r="D15" s="8">
        <v>2090</v>
      </c>
      <c r="E15" s="8">
        <v>0</v>
      </c>
      <c r="F15" s="6"/>
      <c r="G15" s="9">
        <f t="shared" si="0"/>
        <v>7637</v>
      </c>
      <c r="H15" s="9">
        <v>2090</v>
      </c>
      <c r="I15" s="5">
        <v>43831</v>
      </c>
      <c r="J15" s="7">
        <f t="shared" si="4"/>
        <v>9727</v>
      </c>
      <c r="K15" s="29">
        <v>5164</v>
      </c>
      <c r="L15" s="5">
        <v>43831</v>
      </c>
      <c r="M15" s="6">
        <v>1008</v>
      </c>
      <c r="N15" s="6">
        <v>661</v>
      </c>
      <c r="O15" s="6">
        <v>247</v>
      </c>
      <c r="P15" s="6">
        <v>308</v>
      </c>
      <c r="Q15" s="18">
        <v>1383</v>
      </c>
      <c r="R15" s="32">
        <f t="shared" si="5"/>
        <v>3607</v>
      </c>
      <c r="S15" s="5">
        <v>43831</v>
      </c>
      <c r="T15" s="16">
        <v>571</v>
      </c>
      <c r="U15" s="6">
        <v>371</v>
      </c>
      <c r="V15" s="6">
        <v>104</v>
      </c>
      <c r="W15" s="6">
        <v>303</v>
      </c>
      <c r="X15" s="18">
        <v>665</v>
      </c>
      <c r="Y15" s="9">
        <f t="shared" si="3"/>
        <v>2014</v>
      </c>
    </row>
    <row r="16" spans="1:25" x14ac:dyDescent="0.25">
      <c r="A16" s="5">
        <v>43862</v>
      </c>
      <c r="B16" s="8">
        <v>6491</v>
      </c>
      <c r="C16" s="8">
        <v>464</v>
      </c>
      <c r="D16" s="8">
        <v>1549</v>
      </c>
      <c r="E16" s="8">
        <v>0</v>
      </c>
      <c r="F16" s="6"/>
      <c r="G16" s="9">
        <f t="shared" si="0"/>
        <v>6955</v>
      </c>
      <c r="H16" s="9">
        <v>1549</v>
      </c>
      <c r="I16" s="5">
        <v>43862</v>
      </c>
      <c r="J16" s="7">
        <f t="shared" si="4"/>
        <v>8504</v>
      </c>
      <c r="K16" s="29">
        <v>5164</v>
      </c>
      <c r="L16" s="5">
        <v>43862</v>
      </c>
      <c r="M16" s="6">
        <v>935</v>
      </c>
      <c r="N16" s="6">
        <v>764</v>
      </c>
      <c r="O16" s="6">
        <v>120</v>
      </c>
      <c r="P16" s="6">
        <v>487</v>
      </c>
      <c r="Q16" s="18">
        <v>1144</v>
      </c>
      <c r="R16" s="32">
        <f t="shared" si="5"/>
        <v>3450</v>
      </c>
      <c r="S16" s="5">
        <v>43862</v>
      </c>
      <c r="T16" s="16">
        <v>357</v>
      </c>
      <c r="U16" s="6">
        <v>156</v>
      </c>
      <c r="V16" s="6">
        <v>100</v>
      </c>
      <c r="W16" s="6">
        <v>224</v>
      </c>
      <c r="X16" s="18">
        <v>558</v>
      </c>
      <c r="Y16" s="9">
        <f t="shared" si="3"/>
        <v>1395</v>
      </c>
    </row>
    <row r="17" spans="1:25" x14ac:dyDescent="0.25">
      <c r="A17" s="5">
        <v>43891</v>
      </c>
      <c r="B17" s="8">
        <v>5464</v>
      </c>
      <c r="C17" s="8">
        <v>423</v>
      </c>
      <c r="D17" s="8">
        <v>1615</v>
      </c>
      <c r="E17" s="8">
        <v>0</v>
      </c>
      <c r="F17" s="6"/>
      <c r="G17" s="9">
        <f t="shared" si="0"/>
        <v>5887</v>
      </c>
      <c r="H17" s="9">
        <v>1615</v>
      </c>
      <c r="I17" s="5">
        <v>43891</v>
      </c>
      <c r="J17" s="7">
        <f t="shared" si="4"/>
        <v>7502</v>
      </c>
      <c r="K17" s="29">
        <v>5164</v>
      </c>
      <c r="L17" s="5">
        <v>43891</v>
      </c>
      <c r="M17" s="6">
        <v>833</v>
      </c>
      <c r="N17" s="6">
        <v>793</v>
      </c>
      <c r="O17" s="6">
        <v>107</v>
      </c>
      <c r="P17" s="6">
        <v>151</v>
      </c>
      <c r="Q17" s="18">
        <v>993</v>
      </c>
      <c r="R17" s="32">
        <f t="shared" si="5"/>
        <v>2877</v>
      </c>
      <c r="S17" s="5">
        <v>43891</v>
      </c>
      <c r="T17" s="16">
        <v>290</v>
      </c>
      <c r="U17" s="6">
        <v>178</v>
      </c>
      <c r="V17" s="6">
        <v>82</v>
      </c>
      <c r="W17" s="6">
        <v>165</v>
      </c>
      <c r="X17" s="18">
        <v>555</v>
      </c>
      <c r="Y17" s="9">
        <f t="shared" si="3"/>
        <v>1270</v>
      </c>
    </row>
    <row r="18" spans="1:25" x14ac:dyDescent="0.25">
      <c r="A18" s="5">
        <v>43922</v>
      </c>
      <c r="B18" s="8">
        <v>5059</v>
      </c>
      <c r="C18" s="8">
        <v>417</v>
      </c>
      <c r="D18" s="8">
        <v>2501</v>
      </c>
      <c r="E18" s="8">
        <v>0</v>
      </c>
      <c r="F18" s="6"/>
      <c r="G18" s="9">
        <f t="shared" si="0"/>
        <v>5476</v>
      </c>
      <c r="H18" s="9">
        <v>2501</v>
      </c>
      <c r="I18" s="5">
        <v>43922</v>
      </c>
      <c r="J18" s="7">
        <f t="shared" si="4"/>
        <v>7977</v>
      </c>
      <c r="K18" s="29">
        <v>5164</v>
      </c>
      <c r="L18" s="5">
        <v>43922</v>
      </c>
      <c r="M18" s="6">
        <v>646</v>
      </c>
      <c r="N18" s="6">
        <v>975</v>
      </c>
      <c r="O18" s="6">
        <v>216</v>
      </c>
      <c r="P18" s="6">
        <v>240</v>
      </c>
      <c r="Q18" s="18">
        <v>818</v>
      </c>
      <c r="R18" s="32">
        <f t="shared" si="5"/>
        <v>2895</v>
      </c>
      <c r="S18" s="5">
        <v>43922</v>
      </c>
      <c r="T18" s="16">
        <v>443</v>
      </c>
      <c r="U18" s="6">
        <v>130</v>
      </c>
      <c r="V18" s="6">
        <v>516</v>
      </c>
      <c r="W18" s="6">
        <v>274</v>
      </c>
      <c r="X18" s="18">
        <v>418</v>
      </c>
      <c r="Y18" s="9">
        <f t="shared" si="3"/>
        <v>1781</v>
      </c>
    </row>
    <row r="19" spans="1:25" x14ac:dyDescent="0.25">
      <c r="A19" s="5">
        <v>43952</v>
      </c>
      <c r="B19" s="8">
        <v>5814</v>
      </c>
      <c r="C19" s="8">
        <v>371</v>
      </c>
      <c r="D19" s="8">
        <v>16616</v>
      </c>
      <c r="E19" s="8">
        <v>0</v>
      </c>
      <c r="F19" s="6"/>
      <c r="G19" s="9">
        <f t="shared" si="0"/>
        <v>6185</v>
      </c>
      <c r="H19" s="9">
        <v>16616</v>
      </c>
      <c r="I19" s="5">
        <v>43952</v>
      </c>
      <c r="J19" s="7">
        <f t="shared" si="4"/>
        <v>22801</v>
      </c>
      <c r="K19" s="29">
        <v>5164</v>
      </c>
      <c r="L19" s="5">
        <v>43952</v>
      </c>
      <c r="M19" s="6">
        <v>979</v>
      </c>
      <c r="N19" s="6">
        <v>514</v>
      </c>
      <c r="O19" s="6">
        <v>397</v>
      </c>
      <c r="P19" s="6">
        <v>623</v>
      </c>
      <c r="Q19" s="18">
        <v>1029</v>
      </c>
      <c r="R19" s="32">
        <f t="shared" si="5"/>
        <v>3542</v>
      </c>
      <c r="S19" s="5">
        <v>43952</v>
      </c>
      <c r="T19" s="16">
        <v>401</v>
      </c>
      <c r="U19" s="6">
        <v>235</v>
      </c>
      <c r="V19" s="6">
        <v>110</v>
      </c>
      <c r="W19" s="6">
        <v>402</v>
      </c>
      <c r="X19" s="18">
        <v>715</v>
      </c>
      <c r="Y19" s="9">
        <f t="shared" si="3"/>
        <v>1863</v>
      </c>
    </row>
    <row r="20" spans="1:25" x14ac:dyDescent="0.25">
      <c r="A20" s="5">
        <v>43983</v>
      </c>
      <c r="B20" s="8">
        <v>6475</v>
      </c>
      <c r="C20" s="8">
        <v>393</v>
      </c>
      <c r="D20" s="8">
        <v>81136</v>
      </c>
      <c r="E20" s="8">
        <v>0</v>
      </c>
      <c r="F20" s="6"/>
      <c r="G20" s="9">
        <f t="shared" si="0"/>
        <v>6868</v>
      </c>
      <c r="H20" s="9">
        <v>81136</v>
      </c>
      <c r="I20" s="5">
        <v>43983</v>
      </c>
      <c r="J20" s="7">
        <f t="shared" si="4"/>
        <v>88004</v>
      </c>
      <c r="K20" s="29">
        <v>5164</v>
      </c>
      <c r="L20" s="5">
        <v>43983</v>
      </c>
      <c r="M20" s="6">
        <v>983</v>
      </c>
      <c r="N20" s="6">
        <v>758</v>
      </c>
      <c r="O20" s="6">
        <v>127</v>
      </c>
      <c r="P20" s="6">
        <v>392</v>
      </c>
      <c r="Q20" s="18">
        <v>1145</v>
      </c>
      <c r="R20" s="32">
        <f t="shared" si="5"/>
        <v>3405</v>
      </c>
      <c r="S20" s="5">
        <v>43983</v>
      </c>
      <c r="T20" s="16">
        <v>372</v>
      </c>
      <c r="U20" s="6">
        <v>313</v>
      </c>
      <c r="V20" s="6">
        <v>74</v>
      </c>
      <c r="W20" s="6">
        <v>417</v>
      </c>
      <c r="X20" s="18">
        <v>560</v>
      </c>
      <c r="Y20" s="9">
        <f t="shared" si="3"/>
        <v>1736</v>
      </c>
    </row>
    <row r="21" spans="1:25" x14ac:dyDescent="0.25">
      <c r="A21" s="5">
        <v>44013</v>
      </c>
      <c r="B21" s="8">
        <v>4732</v>
      </c>
      <c r="C21" s="8">
        <v>2953</v>
      </c>
      <c r="D21" s="8">
        <v>18560</v>
      </c>
      <c r="E21" s="8">
        <v>0</v>
      </c>
      <c r="F21" s="6"/>
      <c r="G21" s="9">
        <f t="shared" si="0"/>
        <v>7685</v>
      </c>
      <c r="H21" s="9">
        <v>18560</v>
      </c>
      <c r="I21" s="5">
        <v>44013</v>
      </c>
      <c r="J21" s="7">
        <f t="shared" si="4"/>
        <v>26245</v>
      </c>
      <c r="K21" s="29">
        <v>5164</v>
      </c>
      <c r="L21" s="5">
        <v>44013</v>
      </c>
      <c r="M21" s="6">
        <v>729</v>
      </c>
      <c r="N21" s="6">
        <v>2736</v>
      </c>
      <c r="O21" s="6">
        <v>85</v>
      </c>
      <c r="P21" s="6">
        <v>116</v>
      </c>
      <c r="Q21" s="18">
        <v>948</v>
      </c>
      <c r="R21" s="32">
        <f t="shared" si="5"/>
        <v>4614</v>
      </c>
      <c r="S21" s="5">
        <v>44013</v>
      </c>
      <c r="T21" s="16">
        <v>442</v>
      </c>
      <c r="U21" s="6">
        <v>449</v>
      </c>
      <c r="V21" s="6">
        <v>80</v>
      </c>
      <c r="W21" s="6">
        <v>242</v>
      </c>
      <c r="X21" s="18">
        <v>428</v>
      </c>
      <c r="Y21" s="9">
        <f t="shared" si="3"/>
        <v>1641</v>
      </c>
    </row>
    <row r="22" spans="1:25" x14ac:dyDescent="0.25">
      <c r="A22" s="5">
        <v>44044</v>
      </c>
      <c r="B22" s="8">
        <v>6156</v>
      </c>
      <c r="C22" s="8">
        <v>3377</v>
      </c>
      <c r="D22" s="8">
        <v>1727</v>
      </c>
      <c r="E22" s="8">
        <v>0</v>
      </c>
      <c r="F22" s="6"/>
      <c r="G22" s="9">
        <f t="shared" si="0"/>
        <v>9533</v>
      </c>
      <c r="H22" s="9">
        <v>1727</v>
      </c>
      <c r="I22" s="5">
        <v>44044</v>
      </c>
      <c r="J22" s="7">
        <f t="shared" si="4"/>
        <v>11260</v>
      </c>
      <c r="K22" s="29">
        <v>5164</v>
      </c>
      <c r="L22" s="5">
        <v>44044</v>
      </c>
      <c r="M22" s="6">
        <v>930</v>
      </c>
      <c r="N22" s="6">
        <v>3228</v>
      </c>
      <c r="O22" s="6">
        <v>80</v>
      </c>
      <c r="P22" s="6">
        <v>330</v>
      </c>
      <c r="Q22" s="18">
        <v>1063</v>
      </c>
      <c r="R22" s="32">
        <f t="shared" si="5"/>
        <v>5631</v>
      </c>
      <c r="S22" s="5">
        <v>44044</v>
      </c>
      <c r="T22" s="16">
        <v>376</v>
      </c>
      <c r="U22" s="6">
        <v>335</v>
      </c>
      <c r="V22" s="6">
        <v>101</v>
      </c>
      <c r="W22" s="6">
        <v>282</v>
      </c>
      <c r="X22" s="18">
        <v>450</v>
      </c>
      <c r="Y22" s="9">
        <f t="shared" si="3"/>
        <v>1544</v>
      </c>
    </row>
    <row r="23" spans="1:25" x14ac:dyDescent="0.25">
      <c r="A23" s="5">
        <v>44075</v>
      </c>
      <c r="B23" s="8">
        <v>8730</v>
      </c>
      <c r="C23" s="8">
        <v>4443</v>
      </c>
      <c r="D23" s="8">
        <v>1941</v>
      </c>
      <c r="E23" s="8">
        <v>0</v>
      </c>
      <c r="F23" s="6"/>
      <c r="G23" s="9">
        <f t="shared" si="0"/>
        <v>13173</v>
      </c>
      <c r="H23" s="9">
        <f>SUM(D23,E23)</f>
        <v>1941</v>
      </c>
      <c r="I23" s="5">
        <v>44075</v>
      </c>
      <c r="J23" s="7">
        <f t="shared" si="4"/>
        <v>15114</v>
      </c>
      <c r="K23" s="29">
        <v>5164</v>
      </c>
      <c r="L23" s="5">
        <v>44075</v>
      </c>
      <c r="M23" s="6">
        <v>1110</v>
      </c>
      <c r="N23" s="6">
        <v>4078</v>
      </c>
      <c r="O23" s="6">
        <v>122</v>
      </c>
      <c r="P23" s="6">
        <v>371</v>
      </c>
      <c r="Q23" s="18">
        <v>1874</v>
      </c>
      <c r="R23" s="32">
        <f t="shared" si="5"/>
        <v>7555</v>
      </c>
      <c r="S23" s="5">
        <v>44075</v>
      </c>
      <c r="T23" s="16">
        <v>387</v>
      </c>
      <c r="U23" s="6">
        <v>486</v>
      </c>
      <c r="V23" s="6">
        <v>152</v>
      </c>
      <c r="W23" s="6">
        <v>231</v>
      </c>
      <c r="X23" s="18">
        <v>538</v>
      </c>
      <c r="Y23" s="9">
        <f t="shared" si="3"/>
        <v>1794</v>
      </c>
    </row>
    <row r="24" spans="1:25" x14ac:dyDescent="0.25">
      <c r="A24" s="5">
        <v>44105</v>
      </c>
      <c r="B24" s="8">
        <v>7284</v>
      </c>
      <c r="C24" s="8">
        <v>5526</v>
      </c>
      <c r="D24" s="8">
        <v>1972</v>
      </c>
      <c r="E24" s="8">
        <v>0</v>
      </c>
      <c r="F24" s="6"/>
      <c r="G24" s="9">
        <f t="shared" si="0"/>
        <v>12810</v>
      </c>
      <c r="H24" s="9">
        <v>1972</v>
      </c>
      <c r="I24" s="5">
        <v>44105</v>
      </c>
      <c r="J24" s="7">
        <f t="shared" si="4"/>
        <v>14782</v>
      </c>
      <c r="K24" s="29">
        <v>5164</v>
      </c>
      <c r="L24" s="5">
        <v>44105</v>
      </c>
      <c r="M24" s="6">
        <v>910</v>
      </c>
      <c r="N24" s="6">
        <v>4338</v>
      </c>
      <c r="O24" s="6">
        <v>168</v>
      </c>
      <c r="P24" s="6">
        <v>122</v>
      </c>
      <c r="Q24" s="18">
        <v>2029</v>
      </c>
      <c r="R24" s="32">
        <f t="shared" si="5"/>
        <v>7567</v>
      </c>
      <c r="S24" s="5">
        <v>44105</v>
      </c>
      <c r="T24" s="16">
        <v>264</v>
      </c>
      <c r="U24" s="6">
        <v>1501</v>
      </c>
      <c r="V24" s="6">
        <v>185</v>
      </c>
      <c r="W24" s="6">
        <v>324</v>
      </c>
      <c r="X24" s="18">
        <v>1093</v>
      </c>
      <c r="Y24" s="9">
        <f t="shared" si="3"/>
        <v>3367</v>
      </c>
    </row>
    <row r="25" spans="1:25" x14ac:dyDescent="0.25">
      <c r="A25" s="5">
        <v>44136</v>
      </c>
      <c r="B25" s="8">
        <v>6678</v>
      </c>
      <c r="C25" s="8">
        <v>6857</v>
      </c>
      <c r="D25" s="8">
        <v>2582</v>
      </c>
      <c r="E25" s="8">
        <v>0</v>
      </c>
      <c r="F25" s="6"/>
      <c r="G25" s="9">
        <f t="shared" si="0"/>
        <v>13535</v>
      </c>
      <c r="H25" s="9">
        <v>2582</v>
      </c>
      <c r="I25" s="5">
        <v>44136</v>
      </c>
      <c r="J25" s="7">
        <f t="shared" si="4"/>
        <v>16117</v>
      </c>
      <c r="K25" s="29">
        <v>5164</v>
      </c>
      <c r="L25" s="5">
        <v>44136</v>
      </c>
      <c r="M25" s="6">
        <v>939</v>
      </c>
      <c r="N25" s="6">
        <v>4534</v>
      </c>
      <c r="O25" s="6">
        <v>112</v>
      </c>
      <c r="P25" s="6">
        <v>164</v>
      </c>
      <c r="Q25" s="18">
        <v>1573</v>
      </c>
      <c r="R25" s="32">
        <f t="shared" si="5"/>
        <v>7322</v>
      </c>
      <c r="S25" s="5">
        <v>44136</v>
      </c>
      <c r="T25" s="16">
        <v>252</v>
      </c>
      <c r="U25" s="6">
        <v>2929</v>
      </c>
      <c r="V25" s="6">
        <v>136</v>
      </c>
      <c r="W25" s="6">
        <v>250</v>
      </c>
      <c r="X25" s="18">
        <v>978</v>
      </c>
      <c r="Y25" s="9">
        <f t="shared" si="3"/>
        <v>4545</v>
      </c>
    </row>
    <row r="26" spans="1:25" x14ac:dyDescent="0.25">
      <c r="A26" s="5">
        <v>44166</v>
      </c>
      <c r="B26" s="8">
        <v>4526</v>
      </c>
      <c r="C26" s="8">
        <v>28817</v>
      </c>
      <c r="D26" s="8">
        <v>753</v>
      </c>
      <c r="E26" s="8">
        <v>0</v>
      </c>
      <c r="F26" s="6"/>
      <c r="G26" s="9">
        <f t="shared" si="0"/>
        <v>33343</v>
      </c>
      <c r="H26" s="9">
        <v>753</v>
      </c>
      <c r="I26" s="5">
        <v>44166</v>
      </c>
      <c r="J26" s="7">
        <f t="shared" si="4"/>
        <v>34096</v>
      </c>
      <c r="K26" s="29">
        <v>5164</v>
      </c>
      <c r="L26" s="5">
        <v>44166</v>
      </c>
      <c r="M26" s="6">
        <v>210</v>
      </c>
      <c r="N26" s="6">
        <v>7550</v>
      </c>
      <c r="O26" s="6">
        <v>60</v>
      </c>
      <c r="P26" s="6">
        <v>38</v>
      </c>
      <c r="Q26" s="18">
        <v>1196</v>
      </c>
      <c r="R26" s="32">
        <f t="shared" si="5"/>
        <v>9054</v>
      </c>
      <c r="S26" s="5">
        <v>44166</v>
      </c>
      <c r="T26" s="16">
        <v>20028</v>
      </c>
      <c r="U26" s="6">
        <v>2839</v>
      </c>
      <c r="V26" s="6">
        <v>41</v>
      </c>
      <c r="W26" s="6">
        <v>77</v>
      </c>
      <c r="X26" s="18">
        <v>372</v>
      </c>
      <c r="Y26" s="9">
        <f t="shared" si="3"/>
        <v>23357</v>
      </c>
    </row>
    <row r="27" spans="1:25" x14ac:dyDescent="0.25">
      <c r="A27" s="5">
        <v>44197</v>
      </c>
      <c r="B27" s="8"/>
      <c r="C27" s="8"/>
      <c r="D27" s="8"/>
      <c r="E27" s="8"/>
      <c r="F27" s="6"/>
      <c r="G27" s="9"/>
      <c r="H27" s="9"/>
      <c r="I27" s="5">
        <v>44197</v>
      </c>
      <c r="J27" s="7">
        <f t="shared" si="4"/>
        <v>0</v>
      </c>
      <c r="K27" s="29">
        <v>5164</v>
      </c>
      <c r="L27" s="5">
        <v>44197</v>
      </c>
      <c r="M27" s="6"/>
      <c r="N27" s="6"/>
      <c r="O27" s="6"/>
      <c r="P27" s="6"/>
      <c r="Q27" s="18"/>
      <c r="R27" s="32">
        <f t="shared" si="5"/>
        <v>0</v>
      </c>
      <c r="S27" s="5">
        <v>44197</v>
      </c>
      <c r="T27" s="16"/>
      <c r="U27" s="6"/>
      <c r="V27" s="6"/>
      <c r="W27" s="6"/>
      <c r="X27" s="18"/>
      <c r="Y27" s="9">
        <f t="shared" si="3"/>
        <v>0</v>
      </c>
    </row>
    <row r="28" spans="1:25" x14ac:dyDescent="0.25">
      <c r="A28" s="5">
        <v>44228</v>
      </c>
      <c r="B28" s="8"/>
      <c r="C28" s="44"/>
      <c r="D28" s="44"/>
      <c r="E28" s="44"/>
      <c r="F28" s="45"/>
      <c r="G28" s="9"/>
      <c r="H28" s="9"/>
      <c r="I28" s="5">
        <v>44228</v>
      </c>
      <c r="J28" s="7">
        <f t="shared" si="4"/>
        <v>0</v>
      </c>
      <c r="K28" s="6">
        <v>5164</v>
      </c>
      <c r="L28" s="5">
        <v>44228</v>
      </c>
      <c r="M28" s="34"/>
      <c r="N28" s="34"/>
      <c r="O28" s="34"/>
      <c r="P28" s="34"/>
      <c r="Q28" s="35"/>
      <c r="R28" s="36">
        <f t="shared" si="5"/>
        <v>0</v>
      </c>
      <c r="S28" s="5">
        <v>44228</v>
      </c>
      <c r="T28" s="37"/>
      <c r="U28" s="34"/>
      <c r="V28" s="34"/>
      <c r="W28" s="34"/>
      <c r="X28" s="35"/>
      <c r="Y28" s="38">
        <f t="shared" si="3"/>
        <v>0</v>
      </c>
    </row>
    <row r="29" spans="1:25" x14ac:dyDescent="0.25">
      <c r="A29" s="5">
        <v>44256</v>
      </c>
      <c r="B29" s="8"/>
      <c r="C29" s="8"/>
      <c r="D29" s="8"/>
      <c r="E29" s="8"/>
      <c r="F29" s="6"/>
      <c r="G29" s="9"/>
      <c r="H29" s="9"/>
      <c r="I29" s="5">
        <v>44256</v>
      </c>
      <c r="J29" s="7">
        <f>SUM(G29,H29)</f>
        <v>0</v>
      </c>
      <c r="K29" s="29">
        <v>5164</v>
      </c>
      <c r="L29" s="5">
        <v>44256</v>
      </c>
      <c r="M29" s="6"/>
      <c r="N29" s="6"/>
      <c r="O29" s="6"/>
      <c r="P29" s="6"/>
      <c r="Q29" s="18"/>
      <c r="R29" s="32">
        <f>SUM(M29:Q29)</f>
        <v>0</v>
      </c>
      <c r="S29" s="5">
        <v>44256</v>
      </c>
      <c r="T29" s="16"/>
      <c r="U29" s="6"/>
      <c r="V29" s="6"/>
      <c r="W29" s="6"/>
      <c r="X29" s="18"/>
      <c r="Y29" s="9">
        <f>SUM(T29:X29)</f>
        <v>0</v>
      </c>
    </row>
    <row r="30" spans="1:25" x14ac:dyDescent="0.25">
      <c r="A30" s="42"/>
      <c r="I30" s="43"/>
      <c r="L30" s="43"/>
      <c r="S30" s="43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A6C584-C0D2-4880-8B01-163C0DF8648F}">
  <dimension ref="A1:Y30"/>
  <sheetViews>
    <sheetView zoomScale="98" zoomScaleNormal="98" workbookViewId="0">
      <selection activeCell="AB20" sqref="AB20"/>
    </sheetView>
  </sheetViews>
  <sheetFormatPr defaultRowHeight="15" x14ac:dyDescent="0.25"/>
  <cols>
    <col min="1" max="1" width="9.140625" style="3"/>
    <col min="2" max="2" width="7.42578125" style="1" customWidth="1"/>
    <col min="3" max="3" width="8.140625" style="1" customWidth="1"/>
    <col min="4" max="4" width="7.5703125" style="1" customWidth="1"/>
    <col min="5" max="5" width="8" style="1" customWidth="1"/>
    <col min="6" max="6" width="2.85546875" customWidth="1"/>
    <col min="7" max="7" width="9.5703125" customWidth="1"/>
    <col min="8" max="8" width="7" customWidth="1"/>
    <col min="9" max="9" width="7.42578125" hidden="1" customWidth="1"/>
    <col min="10" max="10" width="8.28515625" bestFit="1" customWidth="1"/>
    <col min="11" max="12" width="8.28515625" customWidth="1"/>
    <col min="19" max="19" width="8.28515625" customWidth="1"/>
    <col min="25" max="25" width="11.5703125" customWidth="1"/>
  </cols>
  <sheetData>
    <row r="1" spans="1:25" x14ac:dyDescent="0.25">
      <c r="A1" s="14" t="s">
        <v>16</v>
      </c>
      <c r="B1" s="12"/>
      <c r="G1" s="13"/>
      <c r="K1" s="11"/>
      <c r="L1" s="11"/>
      <c r="M1" s="14" t="s">
        <v>13</v>
      </c>
      <c r="R1" s="19"/>
      <c r="S1" s="11"/>
      <c r="T1" s="14" t="s">
        <v>14</v>
      </c>
      <c r="Y1" s="19"/>
    </row>
    <row r="2" spans="1:25" s="2" customFormat="1" ht="45" x14ac:dyDescent="0.25">
      <c r="A2" s="10" t="s">
        <v>4</v>
      </c>
      <c r="B2" s="10" t="s">
        <v>0</v>
      </c>
      <c r="C2" s="10" t="s">
        <v>1</v>
      </c>
      <c r="D2" s="10" t="s">
        <v>2</v>
      </c>
      <c r="E2" s="10" t="s">
        <v>3</v>
      </c>
      <c r="F2" s="4"/>
      <c r="G2" s="25" t="s">
        <v>6</v>
      </c>
      <c r="H2" s="25" t="s">
        <v>7</v>
      </c>
      <c r="I2" s="10" t="s">
        <v>4</v>
      </c>
      <c r="J2" s="25" t="s">
        <v>15</v>
      </c>
      <c r="K2" s="28" t="s">
        <v>5</v>
      </c>
      <c r="L2" s="26" t="s">
        <v>4</v>
      </c>
      <c r="M2" s="17" t="s">
        <v>8</v>
      </c>
      <c r="N2" s="17" t="s">
        <v>9</v>
      </c>
      <c r="O2" s="17" t="s">
        <v>10</v>
      </c>
      <c r="P2" s="17" t="s">
        <v>17</v>
      </c>
      <c r="Q2" s="20" t="s">
        <v>18</v>
      </c>
      <c r="R2" s="31" t="s">
        <v>11</v>
      </c>
      <c r="S2" s="26" t="s">
        <v>4</v>
      </c>
      <c r="T2" s="21" t="s">
        <v>8</v>
      </c>
      <c r="U2" s="22" t="s">
        <v>9</v>
      </c>
      <c r="V2" s="22" t="s">
        <v>10</v>
      </c>
      <c r="W2" s="22" t="s">
        <v>17</v>
      </c>
      <c r="X2" s="23" t="s">
        <v>18</v>
      </c>
      <c r="Y2" s="24" t="s">
        <v>12</v>
      </c>
    </row>
    <row r="3" spans="1:25" x14ac:dyDescent="0.25">
      <c r="A3" s="5">
        <v>44197</v>
      </c>
      <c r="B3" s="8">
        <v>9127</v>
      </c>
      <c r="C3" s="8">
        <v>7997</v>
      </c>
      <c r="D3" s="8">
        <v>3415</v>
      </c>
      <c r="E3" s="8">
        <v>0</v>
      </c>
      <c r="F3" s="6"/>
      <c r="G3" s="9">
        <f t="shared" ref="G3:G26" si="0">SUM(B3,C3)</f>
        <v>17124</v>
      </c>
      <c r="H3" s="9">
        <v>3415</v>
      </c>
      <c r="I3" s="5">
        <v>43466</v>
      </c>
      <c r="J3" s="7">
        <f>SUM(G3,H3)</f>
        <v>20539</v>
      </c>
      <c r="K3" s="29">
        <v>5164</v>
      </c>
      <c r="L3" s="5">
        <v>44197</v>
      </c>
      <c r="M3" s="6">
        <v>1186</v>
      </c>
      <c r="N3" s="6">
        <v>7525</v>
      </c>
      <c r="O3" s="6">
        <v>211</v>
      </c>
      <c r="P3" s="6">
        <v>316</v>
      </c>
      <c r="Q3" s="18">
        <v>1551</v>
      </c>
      <c r="R3" s="32">
        <f>SUM(M3:Q3)</f>
        <v>10789</v>
      </c>
      <c r="S3" s="5">
        <v>44197</v>
      </c>
      <c r="T3" s="16">
        <v>537</v>
      </c>
      <c r="U3" s="6">
        <v>3202</v>
      </c>
      <c r="V3" s="6">
        <v>165</v>
      </c>
      <c r="W3" s="6">
        <v>321</v>
      </c>
      <c r="X3" s="18">
        <v>889</v>
      </c>
      <c r="Y3" s="9">
        <f>SUM(T3:X3)</f>
        <v>5114</v>
      </c>
    </row>
    <row r="4" spans="1:25" x14ac:dyDescent="0.25">
      <c r="A4" s="5">
        <v>44228</v>
      </c>
      <c r="B4" s="8">
        <v>11891</v>
      </c>
      <c r="C4" s="8">
        <v>2251</v>
      </c>
      <c r="D4" s="8">
        <v>2914</v>
      </c>
      <c r="E4" s="8">
        <v>0</v>
      </c>
      <c r="F4" s="6"/>
      <c r="G4" s="9">
        <f t="shared" si="0"/>
        <v>14142</v>
      </c>
      <c r="H4" s="9">
        <v>2914</v>
      </c>
      <c r="I4" s="5">
        <v>43497</v>
      </c>
      <c r="J4" s="7">
        <f>SUM(G4,H4)</f>
        <v>17056</v>
      </c>
      <c r="K4" s="29">
        <v>5164</v>
      </c>
      <c r="L4" s="5">
        <v>44228</v>
      </c>
      <c r="M4" s="6">
        <v>1298</v>
      </c>
      <c r="N4" s="6">
        <v>1452</v>
      </c>
      <c r="O4" s="6">
        <v>418</v>
      </c>
      <c r="P4" s="6">
        <v>1020</v>
      </c>
      <c r="Q4" s="18">
        <v>1026</v>
      </c>
      <c r="R4" s="32">
        <f t="shared" ref="R4:R9" si="1">SUM(M4:Q4)</f>
        <v>5214</v>
      </c>
      <c r="S4" s="5">
        <v>44228</v>
      </c>
      <c r="T4" s="16">
        <v>317</v>
      </c>
      <c r="U4" s="6">
        <v>1733</v>
      </c>
      <c r="V4" s="6">
        <v>655</v>
      </c>
      <c r="W4" s="6">
        <v>417</v>
      </c>
      <c r="X4" s="18">
        <v>1231</v>
      </c>
      <c r="Y4" s="9">
        <f t="shared" ref="Y4:Y28" si="2">SUM(T4:X4)</f>
        <v>4353</v>
      </c>
    </row>
    <row r="5" spans="1:25" x14ac:dyDescent="0.25">
      <c r="A5" s="5">
        <v>44256</v>
      </c>
      <c r="B5" s="8">
        <v>7520</v>
      </c>
      <c r="C5" s="8">
        <v>3943</v>
      </c>
      <c r="D5" s="8">
        <v>4226</v>
      </c>
      <c r="E5" s="8">
        <v>0</v>
      </c>
      <c r="F5" s="6"/>
      <c r="G5" s="9">
        <f t="shared" si="0"/>
        <v>11463</v>
      </c>
      <c r="H5" s="9">
        <v>4226</v>
      </c>
      <c r="I5" s="5">
        <v>43525</v>
      </c>
      <c r="J5" s="7">
        <f>SUM(G5,H5)</f>
        <v>15689</v>
      </c>
      <c r="K5" s="29">
        <v>5164</v>
      </c>
      <c r="L5" s="5">
        <v>44256</v>
      </c>
      <c r="M5" s="6">
        <v>869</v>
      </c>
      <c r="N5" s="6">
        <v>910</v>
      </c>
      <c r="O5" s="6">
        <v>453</v>
      </c>
      <c r="P5" s="6">
        <v>258</v>
      </c>
      <c r="Q5" s="18">
        <v>1331</v>
      </c>
      <c r="R5" s="32">
        <f t="shared" si="1"/>
        <v>3821</v>
      </c>
      <c r="S5" s="5">
        <v>44256</v>
      </c>
      <c r="T5" s="16">
        <v>2068</v>
      </c>
      <c r="U5" s="6">
        <v>2905</v>
      </c>
      <c r="V5" s="6">
        <v>393</v>
      </c>
      <c r="W5" s="6">
        <v>445</v>
      </c>
      <c r="X5" s="18">
        <v>1454</v>
      </c>
      <c r="Y5" s="9">
        <f t="shared" si="2"/>
        <v>7265</v>
      </c>
    </row>
    <row r="6" spans="1:25" x14ac:dyDescent="0.25">
      <c r="A6" s="5">
        <v>44287</v>
      </c>
      <c r="B6" s="8">
        <v>5124</v>
      </c>
      <c r="C6" s="8">
        <v>2418</v>
      </c>
      <c r="D6" s="8">
        <v>2041</v>
      </c>
      <c r="E6" s="8">
        <v>0</v>
      </c>
      <c r="F6" s="6"/>
      <c r="G6" s="9">
        <f t="shared" si="0"/>
        <v>7542</v>
      </c>
      <c r="H6" s="9">
        <v>2418</v>
      </c>
      <c r="I6" s="5">
        <v>43556</v>
      </c>
      <c r="J6" s="7">
        <f>SUM(G6,H6)</f>
        <v>9960</v>
      </c>
      <c r="K6" s="29">
        <v>5164</v>
      </c>
      <c r="L6" s="5">
        <v>44287</v>
      </c>
      <c r="M6" s="6">
        <v>678</v>
      </c>
      <c r="N6" s="6">
        <v>181</v>
      </c>
      <c r="O6" s="6">
        <v>638</v>
      </c>
      <c r="P6" s="6">
        <v>158</v>
      </c>
      <c r="Q6" s="18">
        <v>888</v>
      </c>
      <c r="R6" s="32">
        <f t="shared" si="1"/>
        <v>2543</v>
      </c>
      <c r="S6" s="5">
        <v>44287</v>
      </c>
      <c r="T6" s="16">
        <v>539</v>
      </c>
      <c r="U6" s="6">
        <v>1774</v>
      </c>
      <c r="V6" s="6">
        <v>171</v>
      </c>
      <c r="W6" s="6">
        <v>525</v>
      </c>
      <c r="X6" s="18">
        <v>1774</v>
      </c>
      <c r="Y6" s="9">
        <f t="shared" si="2"/>
        <v>4783</v>
      </c>
    </row>
    <row r="7" spans="1:25" x14ac:dyDescent="0.25">
      <c r="A7" s="5">
        <v>44317</v>
      </c>
      <c r="B7" s="8">
        <v>4418</v>
      </c>
      <c r="C7" s="8">
        <v>2087</v>
      </c>
      <c r="D7" s="8">
        <v>1317</v>
      </c>
      <c r="E7" s="8">
        <v>0</v>
      </c>
      <c r="F7" s="6"/>
      <c r="G7" s="9">
        <f t="shared" si="0"/>
        <v>6505</v>
      </c>
      <c r="H7" s="9">
        <v>1317</v>
      </c>
      <c r="I7" s="5">
        <v>43586</v>
      </c>
      <c r="J7" s="7">
        <f>SUM(G7,H7)</f>
        <v>7822</v>
      </c>
      <c r="K7" s="29">
        <v>5164</v>
      </c>
      <c r="L7" s="5">
        <v>44317</v>
      </c>
      <c r="M7" s="6">
        <v>981</v>
      </c>
      <c r="N7" s="6">
        <v>170</v>
      </c>
      <c r="O7" s="6">
        <v>125</v>
      </c>
      <c r="P7" s="6">
        <v>188</v>
      </c>
      <c r="Q7" s="18">
        <v>1003</v>
      </c>
      <c r="R7" s="32">
        <f t="shared" si="1"/>
        <v>2467</v>
      </c>
      <c r="S7" s="5">
        <v>44317</v>
      </c>
      <c r="T7" s="16">
        <v>375</v>
      </c>
      <c r="U7" s="6">
        <v>1567</v>
      </c>
      <c r="V7" s="6">
        <v>3006</v>
      </c>
      <c r="W7" s="6">
        <v>338</v>
      </c>
      <c r="X7" s="18">
        <v>647</v>
      </c>
      <c r="Y7" s="9">
        <f t="shared" si="2"/>
        <v>5933</v>
      </c>
    </row>
    <row r="8" spans="1:25" x14ac:dyDescent="0.25">
      <c r="A8" s="5">
        <v>44348</v>
      </c>
      <c r="B8" s="8">
        <v>9708</v>
      </c>
      <c r="C8" s="8">
        <v>2037</v>
      </c>
      <c r="D8" s="8">
        <v>1466</v>
      </c>
      <c r="E8" s="8">
        <v>0</v>
      </c>
      <c r="F8" s="6"/>
      <c r="G8" s="9">
        <f t="shared" si="0"/>
        <v>11745</v>
      </c>
      <c r="H8" s="9">
        <v>1466</v>
      </c>
      <c r="I8" s="5">
        <v>43617</v>
      </c>
      <c r="J8" s="7">
        <f t="shared" ref="J8:J26" si="3">SUM(G8,H8)</f>
        <v>13211</v>
      </c>
      <c r="K8" s="29">
        <v>5164</v>
      </c>
      <c r="L8" s="5">
        <v>44348</v>
      </c>
      <c r="M8" s="6">
        <v>791</v>
      </c>
      <c r="N8" s="6">
        <v>104</v>
      </c>
      <c r="O8" s="6">
        <v>124</v>
      </c>
      <c r="P8" s="6">
        <v>235</v>
      </c>
      <c r="Q8" s="18">
        <v>1596</v>
      </c>
      <c r="R8" s="32">
        <f t="shared" si="1"/>
        <v>2850</v>
      </c>
      <c r="S8" s="5">
        <v>44348</v>
      </c>
      <c r="T8" s="16">
        <v>487</v>
      </c>
      <c r="U8" s="6">
        <v>1665</v>
      </c>
      <c r="V8" s="6">
        <v>491</v>
      </c>
      <c r="W8" s="6">
        <v>327</v>
      </c>
      <c r="X8" s="18">
        <v>943</v>
      </c>
      <c r="Y8" s="9">
        <f t="shared" si="2"/>
        <v>3913</v>
      </c>
    </row>
    <row r="9" spans="1:25" x14ac:dyDescent="0.25">
      <c r="A9" s="5">
        <v>44378</v>
      </c>
      <c r="B9" s="8">
        <v>4328</v>
      </c>
      <c r="C9" s="8">
        <v>1857</v>
      </c>
      <c r="D9" s="8">
        <v>817</v>
      </c>
      <c r="E9" s="8">
        <v>0</v>
      </c>
      <c r="F9" s="6"/>
      <c r="G9" s="9">
        <f t="shared" si="0"/>
        <v>6185</v>
      </c>
      <c r="H9" s="9">
        <v>817</v>
      </c>
      <c r="I9" s="5">
        <v>43647</v>
      </c>
      <c r="J9" s="7">
        <f>SUM(G9,H9)</f>
        <v>7002</v>
      </c>
      <c r="K9" s="29">
        <v>5164</v>
      </c>
      <c r="L9" s="5">
        <v>44378</v>
      </c>
      <c r="M9" s="6">
        <v>582</v>
      </c>
      <c r="N9" s="6">
        <v>87</v>
      </c>
      <c r="O9" s="6">
        <v>104</v>
      </c>
      <c r="P9" s="6">
        <v>228</v>
      </c>
      <c r="Q9" s="18">
        <v>1958</v>
      </c>
      <c r="R9" s="32">
        <f t="shared" si="1"/>
        <v>2959</v>
      </c>
      <c r="S9" s="5">
        <v>44378</v>
      </c>
      <c r="T9" s="16">
        <v>241</v>
      </c>
      <c r="U9" s="6">
        <v>1660</v>
      </c>
      <c r="V9" s="6">
        <v>71</v>
      </c>
      <c r="W9" s="6">
        <v>255</v>
      </c>
      <c r="X9" s="18">
        <v>1363</v>
      </c>
      <c r="Y9" s="9">
        <f t="shared" si="2"/>
        <v>3590</v>
      </c>
    </row>
    <row r="10" spans="1:25" x14ac:dyDescent="0.25">
      <c r="A10" s="5">
        <v>44409</v>
      </c>
      <c r="B10" s="8">
        <v>3862</v>
      </c>
      <c r="C10" s="8">
        <v>1898</v>
      </c>
      <c r="D10" s="8">
        <v>1135</v>
      </c>
      <c r="E10" s="8">
        <v>0</v>
      </c>
      <c r="F10" s="6"/>
      <c r="G10" s="9">
        <f t="shared" si="0"/>
        <v>5760</v>
      </c>
      <c r="H10" s="9">
        <v>1135</v>
      </c>
      <c r="I10" s="5">
        <v>43678</v>
      </c>
      <c r="J10" s="7">
        <f t="shared" si="3"/>
        <v>6895</v>
      </c>
      <c r="K10" s="29">
        <v>5164</v>
      </c>
      <c r="L10" s="5">
        <v>44409</v>
      </c>
      <c r="M10" s="6">
        <v>714</v>
      </c>
      <c r="N10" s="6">
        <v>92</v>
      </c>
      <c r="O10" s="6">
        <v>95</v>
      </c>
      <c r="P10" s="6">
        <v>157</v>
      </c>
      <c r="Q10" s="18">
        <v>1280</v>
      </c>
      <c r="R10" s="32">
        <f>SUM(M10:Q10)</f>
        <v>2338</v>
      </c>
      <c r="S10" s="5">
        <v>44409</v>
      </c>
      <c r="T10" s="16">
        <v>587</v>
      </c>
      <c r="U10" s="6">
        <v>1600</v>
      </c>
      <c r="V10" s="6">
        <v>85</v>
      </c>
      <c r="W10" s="6">
        <v>314</v>
      </c>
      <c r="X10" s="18">
        <v>728</v>
      </c>
      <c r="Y10" s="9">
        <f t="shared" si="2"/>
        <v>3314</v>
      </c>
    </row>
    <row r="11" spans="1:25" x14ac:dyDescent="0.25">
      <c r="A11" s="5">
        <v>44440</v>
      </c>
      <c r="B11" s="8">
        <v>4522</v>
      </c>
      <c r="C11" s="8">
        <v>2169</v>
      </c>
      <c r="D11" s="8">
        <v>1091</v>
      </c>
      <c r="E11" s="8">
        <v>0</v>
      </c>
      <c r="F11" s="6"/>
      <c r="G11" s="9">
        <f t="shared" si="0"/>
        <v>6691</v>
      </c>
      <c r="H11" s="9">
        <v>1091</v>
      </c>
      <c r="I11" s="5">
        <v>43709</v>
      </c>
      <c r="J11" s="7">
        <f>SUM(G11,H11)</f>
        <v>7782</v>
      </c>
      <c r="K11" s="29">
        <v>5164</v>
      </c>
      <c r="L11" s="5">
        <v>44440</v>
      </c>
      <c r="M11" s="6">
        <v>698</v>
      </c>
      <c r="N11" s="6">
        <v>84</v>
      </c>
      <c r="O11" s="6">
        <v>170</v>
      </c>
      <c r="P11" s="6">
        <v>163</v>
      </c>
      <c r="Q11" s="18">
        <v>1456</v>
      </c>
      <c r="R11" s="32">
        <f t="shared" ref="R11:R26" si="4">SUM(M11:Q11)</f>
        <v>2571</v>
      </c>
      <c r="S11" s="5">
        <v>44440</v>
      </c>
      <c r="T11" s="16">
        <v>442</v>
      </c>
      <c r="U11" s="6">
        <v>1820</v>
      </c>
      <c r="V11" s="6">
        <v>173</v>
      </c>
      <c r="W11" s="6">
        <v>437</v>
      </c>
      <c r="X11" s="18">
        <v>840</v>
      </c>
      <c r="Y11" s="9">
        <f t="shared" si="2"/>
        <v>3712</v>
      </c>
    </row>
    <row r="12" spans="1:25" x14ac:dyDescent="0.25">
      <c r="A12" s="5">
        <v>44470</v>
      </c>
      <c r="B12" s="8">
        <v>6017</v>
      </c>
      <c r="C12" s="8">
        <v>1997</v>
      </c>
      <c r="D12" s="8">
        <v>1201</v>
      </c>
      <c r="E12" s="8">
        <v>0</v>
      </c>
      <c r="F12" s="6"/>
      <c r="G12" s="9">
        <f t="shared" si="0"/>
        <v>8014</v>
      </c>
      <c r="H12" s="9">
        <v>1201</v>
      </c>
      <c r="I12" s="5">
        <v>43739</v>
      </c>
      <c r="J12" s="7">
        <f t="shared" si="3"/>
        <v>9215</v>
      </c>
      <c r="K12" s="29">
        <v>5164</v>
      </c>
      <c r="L12" s="5">
        <v>44470</v>
      </c>
      <c r="M12" s="6">
        <v>918</v>
      </c>
      <c r="N12" s="6">
        <v>113</v>
      </c>
      <c r="O12" s="6">
        <v>301</v>
      </c>
      <c r="P12" s="6">
        <v>432</v>
      </c>
      <c r="Q12" s="18">
        <v>2069</v>
      </c>
      <c r="R12" s="32">
        <f t="shared" si="4"/>
        <v>3833</v>
      </c>
      <c r="S12" s="5">
        <v>44470</v>
      </c>
      <c r="T12" s="16">
        <v>359</v>
      </c>
      <c r="U12" s="6">
        <v>1689</v>
      </c>
      <c r="V12" s="6">
        <v>298</v>
      </c>
      <c r="W12" s="6">
        <v>238</v>
      </c>
      <c r="X12" s="18">
        <v>1473</v>
      </c>
      <c r="Y12" s="9">
        <f t="shared" si="2"/>
        <v>4057</v>
      </c>
    </row>
    <row r="13" spans="1:25" x14ac:dyDescent="0.25">
      <c r="A13" s="5">
        <v>44501</v>
      </c>
      <c r="B13" s="8">
        <v>5741</v>
      </c>
      <c r="C13" s="8">
        <v>493</v>
      </c>
      <c r="D13" s="8">
        <v>1543</v>
      </c>
      <c r="E13" s="8">
        <v>0</v>
      </c>
      <c r="F13" s="6"/>
      <c r="G13" s="9">
        <f t="shared" si="0"/>
        <v>6234</v>
      </c>
      <c r="H13" s="9">
        <v>1543</v>
      </c>
      <c r="I13" s="5">
        <v>43770</v>
      </c>
      <c r="J13" s="7">
        <f t="shared" si="3"/>
        <v>7777</v>
      </c>
      <c r="K13" s="29">
        <v>5164</v>
      </c>
      <c r="L13" s="5">
        <v>44501</v>
      </c>
      <c r="M13" s="6">
        <v>865</v>
      </c>
      <c r="N13" s="6">
        <v>42</v>
      </c>
      <c r="O13" s="6">
        <v>272</v>
      </c>
      <c r="P13" s="6">
        <v>524</v>
      </c>
      <c r="Q13" s="18">
        <v>1819</v>
      </c>
      <c r="R13" s="32">
        <f t="shared" si="4"/>
        <v>3522</v>
      </c>
      <c r="S13" s="5">
        <v>44501</v>
      </c>
      <c r="T13" s="16">
        <v>895</v>
      </c>
      <c r="U13" s="6">
        <v>137</v>
      </c>
      <c r="V13" s="6">
        <v>28</v>
      </c>
      <c r="W13" s="6">
        <v>356</v>
      </c>
      <c r="X13" s="18">
        <v>1106</v>
      </c>
      <c r="Y13" s="9">
        <f t="shared" si="2"/>
        <v>2522</v>
      </c>
    </row>
    <row r="14" spans="1:25" x14ac:dyDescent="0.25">
      <c r="A14" s="5">
        <v>44531</v>
      </c>
      <c r="B14" s="8">
        <v>4364</v>
      </c>
      <c r="C14" s="8">
        <v>629</v>
      </c>
      <c r="D14" s="8">
        <v>1266</v>
      </c>
      <c r="E14" s="8">
        <v>0</v>
      </c>
      <c r="F14" s="6"/>
      <c r="G14" s="9">
        <f t="shared" si="0"/>
        <v>4993</v>
      </c>
      <c r="H14" s="9">
        <v>1266</v>
      </c>
      <c r="I14" s="5">
        <v>43800</v>
      </c>
      <c r="J14" s="7">
        <f t="shared" si="3"/>
        <v>6259</v>
      </c>
      <c r="K14" s="29">
        <v>5164</v>
      </c>
      <c r="L14" s="5">
        <v>44531</v>
      </c>
      <c r="M14" s="6">
        <v>620</v>
      </c>
      <c r="N14" s="6">
        <v>65</v>
      </c>
      <c r="O14" s="6">
        <v>224</v>
      </c>
      <c r="P14" s="6">
        <v>292</v>
      </c>
      <c r="Q14" s="18">
        <v>1301</v>
      </c>
      <c r="R14" s="32">
        <f t="shared" si="4"/>
        <v>2502</v>
      </c>
      <c r="S14" s="5">
        <v>44531</v>
      </c>
      <c r="T14" s="16">
        <v>845</v>
      </c>
      <c r="U14" s="6">
        <v>16</v>
      </c>
      <c r="V14" s="6">
        <v>215</v>
      </c>
      <c r="W14" s="6">
        <v>378</v>
      </c>
      <c r="X14" s="18">
        <v>923</v>
      </c>
      <c r="Y14" s="9">
        <f t="shared" si="2"/>
        <v>2377</v>
      </c>
    </row>
    <row r="15" spans="1:25" x14ac:dyDescent="0.25">
      <c r="A15" s="5">
        <v>44562</v>
      </c>
      <c r="B15" s="8">
        <v>4250</v>
      </c>
      <c r="C15" s="8">
        <v>98140</v>
      </c>
      <c r="D15" s="8">
        <v>1772</v>
      </c>
      <c r="E15" s="8">
        <v>0</v>
      </c>
      <c r="F15" s="6"/>
      <c r="G15" s="9">
        <f t="shared" si="0"/>
        <v>102390</v>
      </c>
      <c r="H15" s="9">
        <v>1772</v>
      </c>
      <c r="I15" s="5">
        <v>43831</v>
      </c>
      <c r="J15" s="7">
        <f t="shared" si="3"/>
        <v>104162</v>
      </c>
      <c r="K15" s="29">
        <v>5164</v>
      </c>
      <c r="L15" s="5">
        <v>44562</v>
      </c>
      <c r="M15" s="6">
        <v>699</v>
      </c>
      <c r="N15" s="6">
        <v>55</v>
      </c>
      <c r="O15" s="6">
        <v>310</v>
      </c>
      <c r="P15" s="6">
        <v>394</v>
      </c>
      <c r="Q15" s="18">
        <v>1110</v>
      </c>
      <c r="R15" s="32">
        <f t="shared" si="4"/>
        <v>2568</v>
      </c>
      <c r="S15" s="5">
        <v>44562</v>
      </c>
      <c r="T15" s="16">
        <v>673</v>
      </c>
      <c r="U15" s="6">
        <v>30</v>
      </c>
      <c r="V15" s="6">
        <v>139</v>
      </c>
      <c r="W15" s="6">
        <v>453</v>
      </c>
      <c r="X15" s="18">
        <v>869</v>
      </c>
      <c r="Y15" s="9">
        <f t="shared" si="2"/>
        <v>2164</v>
      </c>
    </row>
    <row r="16" spans="1:25" x14ac:dyDescent="0.25">
      <c r="A16" s="5">
        <v>44593</v>
      </c>
      <c r="B16" s="8">
        <v>26391</v>
      </c>
      <c r="C16" s="8">
        <v>455219</v>
      </c>
      <c r="D16" s="8">
        <v>1170</v>
      </c>
      <c r="E16" s="8">
        <v>0</v>
      </c>
      <c r="F16" s="6"/>
      <c r="G16" s="9">
        <f t="shared" si="0"/>
        <v>481610</v>
      </c>
      <c r="H16" s="9">
        <v>1170</v>
      </c>
      <c r="I16" s="5">
        <v>43862</v>
      </c>
      <c r="J16" s="7">
        <f t="shared" si="3"/>
        <v>482780</v>
      </c>
      <c r="K16" s="29">
        <v>5164</v>
      </c>
      <c r="L16" s="5">
        <v>44593</v>
      </c>
      <c r="M16" s="6">
        <v>614</v>
      </c>
      <c r="N16" s="6">
        <v>87</v>
      </c>
      <c r="O16" s="6">
        <v>292</v>
      </c>
      <c r="P16" s="6">
        <v>238</v>
      </c>
      <c r="Q16" s="18">
        <v>23795</v>
      </c>
      <c r="R16" s="32">
        <f t="shared" si="4"/>
        <v>25026</v>
      </c>
      <c r="S16" s="5">
        <v>44593</v>
      </c>
      <c r="T16" s="16">
        <v>20338</v>
      </c>
      <c r="U16" s="6">
        <v>37</v>
      </c>
      <c r="V16" s="6">
        <v>65</v>
      </c>
      <c r="W16" s="6">
        <v>363</v>
      </c>
      <c r="X16" s="18">
        <v>3819</v>
      </c>
      <c r="Y16" s="9">
        <f t="shared" si="2"/>
        <v>24622</v>
      </c>
    </row>
    <row r="17" spans="1:25" x14ac:dyDescent="0.25">
      <c r="A17" s="5">
        <v>44621</v>
      </c>
      <c r="B17" s="8">
        <v>6557</v>
      </c>
      <c r="C17" s="8">
        <v>686460</v>
      </c>
      <c r="D17" s="8">
        <v>1266</v>
      </c>
      <c r="E17" s="8">
        <v>0</v>
      </c>
      <c r="F17" s="6"/>
      <c r="G17" s="9">
        <f t="shared" si="0"/>
        <v>693017</v>
      </c>
      <c r="H17" s="9">
        <v>1266</v>
      </c>
      <c r="I17" s="5">
        <v>43891</v>
      </c>
      <c r="J17" s="7">
        <f t="shared" si="3"/>
        <v>694283</v>
      </c>
      <c r="K17" s="29">
        <v>5164</v>
      </c>
      <c r="L17" s="5">
        <v>44621</v>
      </c>
      <c r="M17" s="6">
        <v>619</v>
      </c>
      <c r="N17" s="6">
        <v>135</v>
      </c>
      <c r="O17" s="6">
        <v>865</v>
      </c>
      <c r="P17" s="6">
        <v>179</v>
      </c>
      <c r="Q17" s="18">
        <v>2339</v>
      </c>
      <c r="R17" s="32">
        <f t="shared" si="4"/>
        <v>4137</v>
      </c>
      <c r="S17" s="5">
        <v>44621</v>
      </c>
      <c r="T17" s="16">
        <v>539</v>
      </c>
      <c r="U17" s="6">
        <v>22</v>
      </c>
      <c r="V17" s="6">
        <v>477</v>
      </c>
      <c r="W17" s="6">
        <v>456</v>
      </c>
      <c r="X17" s="18">
        <v>1512</v>
      </c>
      <c r="Y17" s="9">
        <f t="shared" si="2"/>
        <v>3006</v>
      </c>
    </row>
    <row r="18" spans="1:25" x14ac:dyDescent="0.25">
      <c r="A18" s="5">
        <v>44652</v>
      </c>
      <c r="B18" s="8">
        <v>7441</v>
      </c>
      <c r="C18" s="8">
        <v>330793</v>
      </c>
      <c r="D18" s="8">
        <v>1195</v>
      </c>
      <c r="E18" s="8">
        <v>0</v>
      </c>
      <c r="F18" s="6"/>
      <c r="G18" s="9">
        <f t="shared" si="0"/>
        <v>338234</v>
      </c>
      <c r="H18" s="9">
        <v>1195</v>
      </c>
      <c r="I18" s="5">
        <v>43922</v>
      </c>
      <c r="J18" s="7">
        <f t="shared" si="3"/>
        <v>339429</v>
      </c>
      <c r="K18" s="29">
        <v>5164</v>
      </c>
      <c r="L18" s="5">
        <v>44652</v>
      </c>
      <c r="M18" s="6">
        <v>649</v>
      </c>
      <c r="N18" s="6">
        <v>55</v>
      </c>
      <c r="O18" s="6">
        <v>2867</v>
      </c>
      <c r="P18" s="6">
        <v>128</v>
      </c>
      <c r="Q18" s="18">
        <v>1861</v>
      </c>
      <c r="R18" s="32">
        <f t="shared" si="4"/>
        <v>5560</v>
      </c>
      <c r="S18" s="5">
        <v>44652</v>
      </c>
      <c r="T18" s="16">
        <v>320</v>
      </c>
      <c r="U18" s="6">
        <v>30</v>
      </c>
      <c r="V18" s="6">
        <v>1034</v>
      </c>
      <c r="W18" s="6">
        <v>321</v>
      </c>
      <c r="X18" s="18">
        <v>1440</v>
      </c>
      <c r="Y18" s="9">
        <f t="shared" si="2"/>
        <v>3145</v>
      </c>
    </row>
    <row r="19" spans="1:25" x14ac:dyDescent="0.25">
      <c r="A19" s="5">
        <v>44682</v>
      </c>
      <c r="B19" s="8">
        <v>7782</v>
      </c>
      <c r="C19" s="8">
        <v>562</v>
      </c>
      <c r="D19" s="8">
        <v>1663</v>
      </c>
      <c r="E19" s="8">
        <v>0</v>
      </c>
      <c r="F19" s="6"/>
      <c r="G19" s="9">
        <f t="shared" si="0"/>
        <v>8344</v>
      </c>
      <c r="H19" s="9">
        <v>1663</v>
      </c>
      <c r="I19" s="5">
        <v>43952</v>
      </c>
      <c r="J19" s="7">
        <f t="shared" si="3"/>
        <v>10007</v>
      </c>
      <c r="K19" s="29">
        <v>5164</v>
      </c>
      <c r="L19" s="5">
        <v>44682</v>
      </c>
      <c r="M19" s="6">
        <v>684</v>
      </c>
      <c r="N19" s="6">
        <v>81</v>
      </c>
      <c r="O19" s="6">
        <v>772</v>
      </c>
      <c r="P19" s="6">
        <v>122</v>
      </c>
      <c r="Q19" s="18">
        <v>2927</v>
      </c>
      <c r="R19" s="32">
        <f t="shared" si="4"/>
        <v>4586</v>
      </c>
      <c r="S19" s="5">
        <v>44682</v>
      </c>
      <c r="T19" s="16">
        <v>426</v>
      </c>
      <c r="U19" s="6">
        <v>118</v>
      </c>
      <c r="V19" s="6">
        <v>683</v>
      </c>
      <c r="W19" s="6">
        <v>393</v>
      </c>
      <c r="X19" s="18">
        <v>1361</v>
      </c>
      <c r="Y19" s="9">
        <f t="shared" si="2"/>
        <v>2981</v>
      </c>
    </row>
    <row r="20" spans="1:25" x14ac:dyDescent="0.25">
      <c r="A20" s="5">
        <v>44713</v>
      </c>
      <c r="B20" s="8">
        <v>36522</v>
      </c>
      <c r="C20" s="8">
        <v>549</v>
      </c>
      <c r="D20" s="8">
        <v>1584</v>
      </c>
      <c r="E20" s="8">
        <v>0</v>
      </c>
      <c r="F20" s="6"/>
      <c r="G20" s="9">
        <f t="shared" si="0"/>
        <v>37071</v>
      </c>
      <c r="H20" s="9">
        <v>1584</v>
      </c>
      <c r="I20" s="5">
        <v>43983</v>
      </c>
      <c r="J20" s="7">
        <f t="shared" si="3"/>
        <v>38655</v>
      </c>
      <c r="K20" s="29">
        <v>5164</v>
      </c>
      <c r="L20" s="5">
        <v>44713</v>
      </c>
      <c r="M20" s="6">
        <v>656</v>
      </c>
      <c r="N20" s="6">
        <v>102</v>
      </c>
      <c r="O20" s="6">
        <v>29262</v>
      </c>
      <c r="P20" s="6">
        <v>129</v>
      </c>
      <c r="Q20" s="18">
        <v>3468</v>
      </c>
      <c r="R20" s="32">
        <f t="shared" si="4"/>
        <v>33617</v>
      </c>
      <c r="S20" s="5">
        <v>44713</v>
      </c>
      <c r="T20" s="16">
        <v>774</v>
      </c>
      <c r="U20" s="6">
        <v>22</v>
      </c>
      <c r="V20" s="6">
        <v>228</v>
      </c>
      <c r="W20" s="6">
        <v>315</v>
      </c>
      <c r="X20" s="18">
        <v>357</v>
      </c>
      <c r="Y20" s="9">
        <f t="shared" si="2"/>
        <v>1696</v>
      </c>
    </row>
    <row r="21" spans="1:25" x14ac:dyDescent="0.25">
      <c r="A21" s="5">
        <v>44743</v>
      </c>
      <c r="B21" s="8">
        <v>4449</v>
      </c>
      <c r="C21" s="8">
        <v>513</v>
      </c>
      <c r="D21" s="8">
        <v>1172</v>
      </c>
      <c r="E21" s="8">
        <v>0</v>
      </c>
      <c r="F21" s="6"/>
      <c r="G21" s="9">
        <f t="shared" si="0"/>
        <v>4962</v>
      </c>
      <c r="H21" s="9">
        <v>1172</v>
      </c>
      <c r="I21" s="5">
        <v>44013</v>
      </c>
      <c r="J21" s="7">
        <f t="shared" si="3"/>
        <v>6134</v>
      </c>
      <c r="K21" s="29">
        <v>5164</v>
      </c>
      <c r="L21" s="5">
        <v>44743</v>
      </c>
      <c r="M21" s="6">
        <v>339</v>
      </c>
      <c r="N21" s="6">
        <v>80</v>
      </c>
      <c r="O21" s="6">
        <v>369</v>
      </c>
      <c r="P21" s="6">
        <v>120</v>
      </c>
      <c r="Q21" s="18">
        <v>1826</v>
      </c>
      <c r="R21" s="32">
        <f t="shared" si="4"/>
        <v>2734</v>
      </c>
      <c r="S21" s="5">
        <v>44743</v>
      </c>
      <c r="T21" s="16">
        <v>925</v>
      </c>
      <c r="U21" s="6">
        <v>29</v>
      </c>
      <c r="V21" s="6">
        <v>278</v>
      </c>
      <c r="W21" s="6">
        <v>249</v>
      </c>
      <c r="X21" s="18">
        <v>440</v>
      </c>
      <c r="Y21" s="9">
        <f t="shared" si="2"/>
        <v>1921</v>
      </c>
    </row>
    <row r="22" spans="1:25" x14ac:dyDescent="0.25">
      <c r="A22" s="5">
        <v>44774</v>
      </c>
      <c r="B22" s="8">
        <v>6018</v>
      </c>
      <c r="C22" s="8">
        <v>785</v>
      </c>
      <c r="D22" s="8">
        <v>3072</v>
      </c>
      <c r="E22" s="8">
        <v>0</v>
      </c>
      <c r="F22" s="6"/>
      <c r="G22" s="9">
        <f t="shared" si="0"/>
        <v>6803</v>
      </c>
      <c r="H22" s="9">
        <v>3072</v>
      </c>
      <c r="I22" s="5">
        <v>44044</v>
      </c>
      <c r="J22" s="7">
        <f t="shared" si="3"/>
        <v>9875</v>
      </c>
      <c r="K22" s="29">
        <v>5164</v>
      </c>
      <c r="L22" s="5">
        <v>44774</v>
      </c>
      <c r="M22" s="6">
        <v>666</v>
      </c>
      <c r="N22" s="6">
        <v>107</v>
      </c>
      <c r="O22" s="6">
        <v>607</v>
      </c>
      <c r="P22" s="6">
        <v>195</v>
      </c>
      <c r="Q22" s="18">
        <v>1327</v>
      </c>
      <c r="R22" s="32">
        <f t="shared" si="4"/>
        <v>2902</v>
      </c>
      <c r="S22" s="5">
        <v>44774</v>
      </c>
      <c r="T22" s="16">
        <v>373</v>
      </c>
      <c r="U22" s="6">
        <v>42</v>
      </c>
      <c r="V22" s="6">
        <v>233</v>
      </c>
      <c r="W22" s="6">
        <v>399</v>
      </c>
      <c r="X22" s="18">
        <v>547</v>
      </c>
      <c r="Y22" s="9">
        <f t="shared" si="2"/>
        <v>1594</v>
      </c>
    </row>
    <row r="23" spans="1:25" x14ac:dyDescent="0.25">
      <c r="A23" s="5">
        <v>44805</v>
      </c>
      <c r="B23" s="8">
        <v>8044</v>
      </c>
      <c r="C23" s="8">
        <v>847</v>
      </c>
      <c r="D23" s="8">
        <v>2904</v>
      </c>
      <c r="E23" s="8">
        <v>2</v>
      </c>
      <c r="F23" s="6"/>
      <c r="G23" s="9">
        <f t="shared" si="0"/>
        <v>8891</v>
      </c>
      <c r="H23" s="9">
        <v>2906</v>
      </c>
      <c r="I23" s="5">
        <v>44075</v>
      </c>
      <c r="J23" s="7">
        <f t="shared" si="3"/>
        <v>11797</v>
      </c>
      <c r="K23" s="29">
        <v>5164</v>
      </c>
      <c r="L23" s="5">
        <v>44805</v>
      </c>
      <c r="M23" s="6">
        <v>827</v>
      </c>
      <c r="N23" s="6">
        <v>68</v>
      </c>
      <c r="O23" s="6">
        <v>549</v>
      </c>
      <c r="P23" s="6">
        <v>201</v>
      </c>
      <c r="Q23" s="18">
        <v>2322</v>
      </c>
      <c r="R23" s="32">
        <f t="shared" si="4"/>
        <v>3967</v>
      </c>
      <c r="S23" s="5">
        <v>44805</v>
      </c>
      <c r="T23" s="16">
        <v>537</v>
      </c>
      <c r="U23" s="6">
        <v>24</v>
      </c>
      <c r="V23" s="6">
        <v>319</v>
      </c>
      <c r="W23" s="6">
        <v>839</v>
      </c>
      <c r="X23" s="18">
        <v>194</v>
      </c>
      <c r="Y23" s="9">
        <f t="shared" si="2"/>
        <v>1913</v>
      </c>
    </row>
    <row r="24" spans="1:25" x14ac:dyDescent="0.25">
      <c r="A24" s="5">
        <v>44835</v>
      </c>
      <c r="B24" s="8">
        <v>13454</v>
      </c>
      <c r="C24" s="8">
        <v>1108</v>
      </c>
      <c r="D24" s="8">
        <v>16606</v>
      </c>
      <c r="E24" s="8">
        <v>8</v>
      </c>
      <c r="F24" s="6"/>
      <c r="G24" s="9">
        <f t="shared" si="0"/>
        <v>14562</v>
      </c>
      <c r="H24" s="9">
        <f>SUM(D24,E24)</f>
        <v>16614</v>
      </c>
      <c r="I24" s="5">
        <v>44105</v>
      </c>
      <c r="J24" s="7">
        <f t="shared" si="3"/>
        <v>31176</v>
      </c>
      <c r="K24" s="29">
        <v>5164</v>
      </c>
      <c r="L24" s="5">
        <v>44835</v>
      </c>
      <c r="M24" s="6">
        <v>685</v>
      </c>
      <c r="N24" s="6">
        <v>91</v>
      </c>
      <c r="O24" s="6">
        <v>472</v>
      </c>
      <c r="P24" s="6">
        <v>291</v>
      </c>
      <c r="Q24" s="18">
        <v>2437</v>
      </c>
      <c r="R24" s="32">
        <f t="shared" si="4"/>
        <v>3976</v>
      </c>
      <c r="S24" s="5">
        <v>44835</v>
      </c>
      <c r="T24" s="16">
        <v>607</v>
      </c>
      <c r="U24" s="6">
        <v>22</v>
      </c>
      <c r="V24" s="6">
        <v>250</v>
      </c>
      <c r="W24" s="6">
        <v>234</v>
      </c>
      <c r="X24" s="18">
        <v>202</v>
      </c>
      <c r="Y24" s="9">
        <f t="shared" si="2"/>
        <v>1315</v>
      </c>
    </row>
    <row r="25" spans="1:25" x14ac:dyDescent="0.25">
      <c r="A25" s="5">
        <v>44866</v>
      </c>
      <c r="B25" s="8">
        <v>4289</v>
      </c>
      <c r="C25" s="8">
        <v>14316</v>
      </c>
      <c r="D25" s="8">
        <v>2347</v>
      </c>
      <c r="E25" s="8">
        <v>8</v>
      </c>
      <c r="F25" s="6"/>
      <c r="G25" s="9">
        <f t="shared" si="0"/>
        <v>18605</v>
      </c>
      <c r="H25" s="9">
        <f>SUM(D25,E25)</f>
        <v>2355</v>
      </c>
      <c r="I25" s="5">
        <v>44136</v>
      </c>
      <c r="J25" s="7">
        <f t="shared" si="3"/>
        <v>20960</v>
      </c>
      <c r="K25" s="29">
        <v>5164</v>
      </c>
      <c r="L25" s="5">
        <v>44866</v>
      </c>
      <c r="M25" s="6">
        <v>595</v>
      </c>
      <c r="N25" s="6">
        <v>73</v>
      </c>
      <c r="O25" s="6">
        <v>420</v>
      </c>
      <c r="P25" s="6">
        <v>116</v>
      </c>
      <c r="Q25" s="18">
        <v>885</v>
      </c>
      <c r="R25" s="32">
        <f t="shared" si="4"/>
        <v>2089</v>
      </c>
      <c r="S25" s="5">
        <v>44866</v>
      </c>
      <c r="T25" s="16">
        <v>777</v>
      </c>
      <c r="U25" s="6">
        <v>13</v>
      </c>
      <c r="V25" s="6">
        <v>158</v>
      </c>
      <c r="W25" s="6">
        <v>270</v>
      </c>
      <c r="X25" s="18">
        <v>153</v>
      </c>
      <c r="Y25" s="9">
        <f t="shared" si="2"/>
        <v>1371</v>
      </c>
    </row>
    <row r="26" spans="1:25" x14ac:dyDescent="0.25">
      <c r="A26" s="5">
        <v>44896</v>
      </c>
      <c r="B26" s="8">
        <v>2276</v>
      </c>
      <c r="C26" s="8">
        <v>1156</v>
      </c>
      <c r="D26" s="8">
        <v>3103</v>
      </c>
      <c r="E26" s="8">
        <v>7</v>
      </c>
      <c r="F26" s="6"/>
      <c r="G26" s="9">
        <f t="shared" si="0"/>
        <v>3432</v>
      </c>
      <c r="H26" s="9">
        <v>3110</v>
      </c>
      <c r="I26" s="5">
        <v>44166</v>
      </c>
      <c r="J26" s="7">
        <f t="shared" si="3"/>
        <v>6542</v>
      </c>
      <c r="K26" s="29">
        <v>5164</v>
      </c>
      <c r="L26" s="5">
        <v>44896</v>
      </c>
      <c r="M26" s="6">
        <v>393</v>
      </c>
      <c r="N26" s="6">
        <v>82</v>
      </c>
      <c r="O26" s="6">
        <v>274</v>
      </c>
      <c r="P26" s="6">
        <v>85</v>
      </c>
      <c r="Q26" s="18">
        <v>763</v>
      </c>
      <c r="R26" s="32">
        <f t="shared" si="4"/>
        <v>1597</v>
      </c>
      <c r="S26" s="5">
        <v>44896</v>
      </c>
      <c r="T26" s="16">
        <v>456</v>
      </c>
      <c r="U26" s="6">
        <v>72</v>
      </c>
      <c r="V26" s="6">
        <v>126</v>
      </c>
      <c r="W26" s="6">
        <v>159</v>
      </c>
      <c r="X26" s="18">
        <v>122</v>
      </c>
      <c r="Y26" s="9">
        <f t="shared" si="2"/>
        <v>935</v>
      </c>
    </row>
    <row r="27" spans="1:25" x14ac:dyDescent="0.25">
      <c r="A27" s="5"/>
      <c r="B27" s="8"/>
      <c r="C27" s="8"/>
      <c r="D27" s="8"/>
      <c r="E27" s="8"/>
      <c r="F27" s="6"/>
      <c r="G27" s="9"/>
      <c r="H27" s="9"/>
      <c r="I27" s="5"/>
      <c r="J27" s="7"/>
      <c r="K27" s="29"/>
      <c r="L27" s="5"/>
      <c r="M27" s="6"/>
      <c r="N27" s="6"/>
      <c r="O27" s="6"/>
      <c r="P27" s="6"/>
      <c r="Q27" s="18"/>
      <c r="R27" s="32"/>
      <c r="S27" s="5"/>
      <c r="T27" s="16"/>
      <c r="U27" s="6"/>
      <c r="V27" s="6"/>
      <c r="W27" s="6"/>
      <c r="X27" s="18"/>
      <c r="Y27" s="9">
        <f t="shared" si="2"/>
        <v>0</v>
      </c>
    </row>
    <row r="28" spans="1:25" x14ac:dyDescent="0.25">
      <c r="A28" s="5"/>
      <c r="B28" s="8"/>
      <c r="C28" s="44"/>
      <c r="D28" s="44"/>
      <c r="E28" s="44"/>
      <c r="F28" s="45"/>
      <c r="G28" s="9"/>
      <c r="H28" s="9"/>
      <c r="I28" s="5"/>
      <c r="J28" s="7"/>
      <c r="K28" s="6"/>
      <c r="L28" s="5"/>
      <c r="M28" s="34"/>
      <c r="N28" s="34"/>
      <c r="O28" s="34"/>
      <c r="P28" s="34"/>
      <c r="Q28" s="35"/>
      <c r="R28" s="36"/>
      <c r="S28" s="5"/>
      <c r="T28" s="37"/>
      <c r="U28" s="34"/>
      <c r="V28" s="34"/>
      <c r="W28" s="34"/>
      <c r="X28" s="35"/>
      <c r="Y28" s="38">
        <f t="shared" si="2"/>
        <v>0</v>
      </c>
    </row>
    <row r="29" spans="1:25" x14ac:dyDescent="0.25">
      <c r="A29" s="5"/>
      <c r="B29" s="8"/>
      <c r="C29" s="8"/>
      <c r="D29" s="8"/>
      <c r="E29" s="8"/>
      <c r="F29" s="6"/>
      <c r="G29" s="9"/>
      <c r="H29" s="9"/>
      <c r="I29" s="5"/>
      <c r="J29" s="7"/>
      <c r="K29" s="29"/>
      <c r="L29" s="5"/>
      <c r="M29" s="6"/>
      <c r="N29" s="6"/>
      <c r="O29" s="6"/>
      <c r="P29" s="6"/>
      <c r="Q29" s="18"/>
      <c r="R29" s="32"/>
      <c r="S29" s="5"/>
      <c r="T29" s="16"/>
      <c r="U29" s="6"/>
      <c r="V29" s="6"/>
      <c r="W29" s="6"/>
      <c r="X29" s="18"/>
      <c r="Y29" s="9">
        <f>SUM(T29:X29)</f>
        <v>0</v>
      </c>
    </row>
    <row r="30" spans="1:25" x14ac:dyDescent="0.25">
      <c r="A30" s="42"/>
      <c r="I30" s="43"/>
      <c r="L30" s="43"/>
      <c r="S30" s="43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E0E235-C86A-467D-8255-C2C7E0602034}">
  <dimension ref="A1:AA48"/>
  <sheetViews>
    <sheetView tabSelected="1" topLeftCell="D1" workbookViewId="0">
      <selection activeCell="M11" sqref="M11"/>
    </sheetView>
  </sheetViews>
  <sheetFormatPr defaultRowHeight="15" x14ac:dyDescent="0.25"/>
  <cols>
    <col min="6" max="6" width="3.140625" customWidth="1"/>
  </cols>
  <sheetData>
    <row r="1" spans="1:27" x14ac:dyDescent="0.25">
      <c r="A1" s="14" t="s">
        <v>16</v>
      </c>
      <c r="B1" s="12"/>
      <c r="C1" s="1"/>
      <c r="D1" s="1"/>
      <c r="E1" s="1"/>
      <c r="G1" s="13"/>
      <c r="K1" s="11"/>
      <c r="L1" s="11"/>
      <c r="M1" s="14" t="s">
        <v>13</v>
      </c>
      <c r="R1" s="19"/>
      <c r="S1" s="11"/>
      <c r="T1" s="14" t="s">
        <v>14</v>
      </c>
      <c r="Y1" s="19"/>
    </row>
    <row r="2" spans="1:27" ht="45" x14ac:dyDescent="0.25">
      <c r="A2" s="10" t="s">
        <v>4</v>
      </c>
      <c r="B2" s="10" t="s">
        <v>0</v>
      </c>
      <c r="C2" s="10" t="s">
        <v>1</v>
      </c>
      <c r="D2" s="10" t="s">
        <v>2</v>
      </c>
      <c r="E2" s="10" t="s">
        <v>3</v>
      </c>
      <c r="F2" s="4"/>
      <c r="G2" s="25" t="s">
        <v>6</v>
      </c>
      <c r="H2" s="25" t="s">
        <v>7</v>
      </c>
      <c r="I2" s="10" t="s">
        <v>4</v>
      </c>
      <c r="J2" s="25" t="s">
        <v>15</v>
      </c>
      <c r="K2" s="28" t="s">
        <v>5</v>
      </c>
      <c r="L2" s="26" t="s">
        <v>4</v>
      </c>
      <c r="M2" s="17" t="s">
        <v>8</v>
      </c>
      <c r="N2" s="17" t="s">
        <v>9</v>
      </c>
      <c r="O2" s="17" t="s">
        <v>10</v>
      </c>
      <c r="P2" s="17" t="s">
        <v>17</v>
      </c>
      <c r="Q2" s="20" t="s">
        <v>18</v>
      </c>
      <c r="R2" s="31" t="s">
        <v>11</v>
      </c>
      <c r="S2" s="26" t="s">
        <v>4</v>
      </c>
      <c r="T2" s="21" t="s">
        <v>8</v>
      </c>
      <c r="U2" s="22" t="s">
        <v>9</v>
      </c>
      <c r="V2" s="22" t="s">
        <v>10</v>
      </c>
      <c r="W2" s="22" t="s">
        <v>17</v>
      </c>
      <c r="X2" s="23" t="s">
        <v>18</v>
      </c>
      <c r="Y2" s="24" t="s">
        <v>12</v>
      </c>
      <c r="Z2" s="2"/>
      <c r="AA2" s="2"/>
    </row>
    <row r="3" spans="1:27" x14ac:dyDescent="0.25">
      <c r="A3" s="5">
        <v>44927</v>
      </c>
      <c r="B3" s="8">
        <v>4320</v>
      </c>
      <c r="C3" s="8">
        <v>1001</v>
      </c>
      <c r="D3" s="8">
        <v>3371</v>
      </c>
      <c r="E3" s="8">
        <v>9</v>
      </c>
      <c r="F3" s="6"/>
      <c r="G3" s="9">
        <f t="shared" ref="G3:G24" si="0">SUM(B3,C3)</f>
        <v>5321</v>
      </c>
      <c r="H3" s="9">
        <v>3380</v>
      </c>
      <c r="I3" s="5">
        <v>44927</v>
      </c>
      <c r="J3" s="7">
        <f>SUM(G3,H3)</f>
        <v>8701</v>
      </c>
      <c r="K3" s="29">
        <v>5164</v>
      </c>
      <c r="L3" s="5">
        <v>44927</v>
      </c>
      <c r="M3" s="6">
        <v>515</v>
      </c>
      <c r="N3" s="6">
        <v>64</v>
      </c>
      <c r="O3" s="6">
        <v>413</v>
      </c>
      <c r="P3" s="6">
        <v>152</v>
      </c>
      <c r="Q3" s="18">
        <v>1391</v>
      </c>
      <c r="R3" s="32">
        <f>SUM(M3:Q3)</f>
        <v>2535</v>
      </c>
      <c r="S3" s="5">
        <v>44927</v>
      </c>
      <c r="T3" s="16">
        <v>456</v>
      </c>
      <c r="U3" s="6">
        <v>55</v>
      </c>
      <c r="V3" s="6">
        <v>197</v>
      </c>
      <c r="W3" s="6">
        <v>401</v>
      </c>
      <c r="X3" s="18">
        <v>204</v>
      </c>
      <c r="Y3" s="9">
        <f>SUM(T3:X3)</f>
        <v>1313</v>
      </c>
    </row>
    <row r="4" spans="1:27" x14ac:dyDescent="0.25">
      <c r="A4" s="5">
        <v>44958</v>
      </c>
      <c r="B4" s="8">
        <v>2971</v>
      </c>
      <c r="C4" s="8">
        <v>707</v>
      </c>
      <c r="D4" s="8">
        <v>2432</v>
      </c>
      <c r="E4" s="8">
        <v>4</v>
      </c>
      <c r="F4" s="6"/>
      <c r="G4" s="9">
        <f t="shared" si="0"/>
        <v>3678</v>
      </c>
      <c r="H4" s="9">
        <v>2436</v>
      </c>
      <c r="I4" s="5">
        <v>44958</v>
      </c>
      <c r="J4" s="7">
        <f>SUM(G4,H4)</f>
        <v>6114</v>
      </c>
      <c r="K4" s="29">
        <v>5164</v>
      </c>
      <c r="L4" s="5">
        <v>44958</v>
      </c>
      <c r="M4" s="6">
        <v>526</v>
      </c>
      <c r="N4" s="6">
        <v>59</v>
      </c>
      <c r="O4" s="6">
        <v>279</v>
      </c>
      <c r="P4" s="6">
        <v>88</v>
      </c>
      <c r="Q4" s="18">
        <v>823</v>
      </c>
      <c r="R4" s="32">
        <f t="shared" ref="R4:R9" si="1">SUM(M4:Q4)</f>
        <v>1775</v>
      </c>
      <c r="S4" s="5">
        <v>44958</v>
      </c>
      <c r="T4" s="16">
        <v>267</v>
      </c>
      <c r="U4" s="6">
        <v>23</v>
      </c>
      <c r="V4" s="6">
        <v>155</v>
      </c>
      <c r="W4" s="6">
        <v>185</v>
      </c>
      <c r="X4" s="18">
        <v>153</v>
      </c>
      <c r="Y4" s="9">
        <f t="shared" ref="Y4:Y28" si="2">SUM(T4:X4)</f>
        <v>783</v>
      </c>
    </row>
    <row r="5" spans="1:27" x14ac:dyDescent="0.25">
      <c r="A5" s="5">
        <v>44986</v>
      </c>
      <c r="B5" s="8">
        <v>3327</v>
      </c>
      <c r="C5" s="8">
        <v>1024</v>
      </c>
      <c r="D5" s="8">
        <v>3211</v>
      </c>
      <c r="E5" s="8">
        <v>5</v>
      </c>
      <c r="F5" s="6"/>
      <c r="G5" s="9">
        <f t="shared" si="0"/>
        <v>4351</v>
      </c>
      <c r="H5" s="9">
        <v>3216</v>
      </c>
      <c r="I5" s="5">
        <v>44986</v>
      </c>
      <c r="J5" s="7">
        <f>SUM(G5,H5)</f>
        <v>7567</v>
      </c>
      <c r="K5" s="29">
        <v>5164</v>
      </c>
      <c r="L5" s="5">
        <v>44986</v>
      </c>
      <c r="M5" s="6">
        <v>672</v>
      </c>
      <c r="N5" s="6">
        <v>234</v>
      </c>
      <c r="O5" s="6">
        <v>397</v>
      </c>
      <c r="P5" s="6">
        <v>137</v>
      </c>
      <c r="Q5" s="18">
        <v>865</v>
      </c>
      <c r="R5" s="32">
        <f t="shared" si="1"/>
        <v>2305</v>
      </c>
      <c r="S5" s="5">
        <v>44986</v>
      </c>
      <c r="T5" s="16">
        <v>358</v>
      </c>
      <c r="U5" s="6">
        <v>26</v>
      </c>
      <c r="V5" s="6">
        <v>280</v>
      </c>
      <c r="W5" s="6">
        <v>196</v>
      </c>
      <c r="X5" s="18">
        <v>225</v>
      </c>
      <c r="Y5" s="9">
        <f t="shared" si="2"/>
        <v>1085</v>
      </c>
    </row>
    <row r="6" spans="1:27" x14ac:dyDescent="0.25">
      <c r="A6" s="5">
        <v>45017</v>
      </c>
      <c r="B6" s="8">
        <v>2780</v>
      </c>
      <c r="C6" s="8">
        <v>787</v>
      </c>
      <c r="D6" s="8">
        <v>3290</v>
      </c>
      <c r="E6" s="8">
        <v>6</v>
      </c>
      <c r="F6" s="6"/>
      <c r="G6" s="9">
        <f t="shared" si="0"/>
        <v>3567</v>
      </c>
      <c r="H6" s="9">
        <v>3296</v>
      </c>
      <c r="I6" s="5">
        <v>45017</v>
      </c>
      <c r="J6" s="7">
        <f>SUM(G6,H6)</f>
        <v>6863</v>
      </c>
      <c r="K6" s="29">
        <v>5164</v>
      </c>
      <c r="L6" s="5">
        <v>45017</v>
      </c>
      <c r="M6" s="6">
        <v>57</v>
      </c>
      <c r="N6" s="6">
        <v>156</v>
      </c>
      <c r="O6" s="6">
        <v>299</v>
      </c>
      <c r="P6" s="6">
        <v>122</v>
      </c>
      <c r="Q6" s="18">
        <v>730</v>
      </c>
      <c r="R6" s="32">
        <f t="shared" si="1"/>
        <v>1364</v>
      </c>
      <c r="S6" s="5">
        <v>45017</v>
      </c>
      <c r="T6" s="16">
        <v>483</v>
      </c>
      <c r="U6" s="6">
        <v>46</v>
      </c>
      <c r="V6" s="6">
        <v>246</v>
      </c>
      <c r="W6" s="6">
        <v>349</v>
      </c>
      <c r="X6" s="18">
        <v>244</v>
      </c>
      <c r="Y6" s="9">
        <f t="shared" si="2"/>
        <v>1368</v>
      </c>
    </row>
    <row r="7" spans="1:27" x14ac:dyDescent="0.25">
      <c r="A7" s="5">
        <v>45047</v>
      </c>
      <c r="B7" s="8">
        <v>2798</v>
      </c>
      <c r="C7" s="8">
        <v>979</v>
      </c>
      <c r="D7" s="8">
        <v>3375</v>
      </c>
      <c r="E7" s="8">
        <v>13</v>
      </c>
      <c r="F7" s="6"/>
      <c r="G7" s="9">
        <f t="shared" si="0"/>
        <v>3777</v>
      </c>
      <c r="H7" s="9">
        <f>SUM(D7,E7)</f>
        <v>3388</v>
      </c>
      <c r="I7" s="5">
        <v>45047</v>
      </c>
      <c r="J7" s="7">
        <f>SUM(G7,H7)</f>
        <v>7165</v>
      </c>
      <c r="K7" s="29">
        <v>5164</v>
      </c>
      <c r="L7" s="5">
        <v>45047</v>
      </c>
      <c r="M7" s="6">
        <v>560</v>
      </c>
      <c r="N7" s="6">
        <v>260</v>
      </c>
      <c r="O7" s="6">
        <v>335</v>
      </c>
      <c r="P7" s="6">
        <v>143</v>
      </c>
      <c r="Q7" s="18">
        <v>905</v>
      </c>
      <c r="R7" s="32">
        <f t="shared" si="1"/>
        <v>2203</v>
      </c>
      <c r="S7" s="5">
        <v>45047</v>
      </c>
      <c r="T7" s="16">
        <v>413</v>
      </c>
      <c r="U7" s="6">
        <v>25</v>
      </c>
      <c r="V7" s="6">
        <v>251</v>
      </c>
      <c r="W7" s="6">
        <v>189</v>
      </c>
      <c r="X7" s="18">
        <v>190</v>
      </c>
      <c r="Y7" s="9">
        <f t="shared" si="2"/>
        <v>1068</v>
      </c>
    </row>
    <row r="8" spans="1:27" x14ac:dyDescent="0.25">
      <c r="A8" s="5">
        <v>45078</v>
      </c>
      <c r="B8" s="8">
        <v>3210</v>
      </c>
      <c r="C8" s="8">
        <v>844</v>
      </c>
      <c r="D8" s="8">
        <v>4107</v>
      </c>
      <c r="E8" s="8">
        <v>19</v>
      </c>
      <c r="F8" s="6"/>
      <c r="G8" s="9">
        <f t="shared" si="0"/>
        <v>4054</v>
      </c>
      <c r="H8" s="9">
        <f>SUM(D8,E8)</f>
        <v>4126</v>
      </c>
      <c r="I8" s="5">
        <v>45078</v>
      </c>
      <c r="J8" s="7">
        <f t="shared" ref="J8:J26" si="3">SUM(G8,H8)</f>
        <v>8180</v>
      </c>
      <c r="K8" s="29">
        <v>5164</v>
      </c>
      <c r="L8" s="5">
        <v>45078</v>
      </c>
      <c r="M8" s="6">
        <v>686</v>
      </c>
      <c r="N8" s="6">
        <v>292</v>
      </c>
      <c r="O8" s="6">
        <v>284</v>
      </c>
      <c r="P8" s="6">
        <v>164</v>
      </c>
      <c r="Q8" s="18">
        <v>766</v>
      </c>
      <c r="R8" s="32">
        <f t="shared" si="1"/>
        <v>2192</v>
      </c>
      <c r="S8" s="5">
        <v>45078</v>
      </c>
      <c r="T8" s="16">
        <v>631</v>
      </c>
      <c r="U8" s="6">
        <v>100</v>
      </c>
      <c r="V8" s="6">
        <v>194</v>
      </c>
      <c r="W8" s="6">
        <v>235</v>
      </c>
      <c r="X8" s="18">
        <v>208</v>
      </c>
      <c r="Y8" s="9">
        <f t="shared" si="2"/>
        <v>1368</v>
      </c>
    </row>
    <row r="9" spans="1:27" x14ac:dyDescent="0.25">
      <c r="A9" s="5">
        <v>45108</v>
      </c>
      <c r="B9" s="8">
        <v>1958</v>
      </c>
      <c r="C9" s="8">
        <v>836</v>
      </c>
      <c r="D9" s="8">
        <v>2448</v>
      </c>
      <c r="E9" s="8">
        <v>8</v>
      </c>
      <c r="F9" s="6"/>
      <c r="G9" s="9">
        <f t="shared" si="0"/>
        <v>2794</v>
      </c>
      <c r="H9" s="9">
        <f>SUM(D9,E9)</f>
        <v>2456</v>
      </c>
      <c r="I9" s="5">
        <v>45108</v>
      </c>
      <c r="J9" s="7">
        <f>SUM(G9,H9)</f>
        <v>5250</v>
      </c>
      <c r="K9" s="29">
        <v>5164</v>
      </c>
      <c r="L9" s="5">
        <v>45108</v>
      </c>
      <c r="M9" s="6">
        <v>406</v>
      </c>
      <c r="N9" s="6">
        <v>291</v>
      </c>
      <c r="O9" s="6">
        <v>182</v>
      </c>
      <c r="P9" s="6">
        <v>59</v>
      </c>
      <c r="Q9" s="18">
        <v>596</v>
      </c>
      <c r="R9" s="32">
        <f t="shared" si="1"/>
        <v>1534</v>
      </c>
      <c r="S9" s="5">
        <v>45108</v>
      </c>
      <c r="T9" s="16">
        <v>650</v>
      </c>
      <c r="U9" s="6">
        <v>122</v>
      </c>
      <c r="V9" s="6">
        <v>117</v>
      </c>
      <c r="W9" s="6">
        <v>105</v>
      </c>
      <c r="X9" s="18">
        <v>194</v>
      </c>
      <c r="Y9" s="9">
        <f t="shared" si="2"/>
        <v>1188</v>
      </c>
    </row>
    <row r="10" spans="1:27" x14ac:dyDescent="0.25">
      <c r="A10" s="5">
        <v>45139</v>
      </c>
      <c r="B10" s="8">
        <v>10162</v>
      </c>
      <c r="C10" s="8">
        <v>8231</v>
      </c>
      <c r="D10" s="8">
        <v>2952</v>
      </c>
      <c r="E10" s="8">
        <v>2</v>
      </c>
      <c r="F10" s="6"/>
      <c r="G10" s="9">
        <f t="shared" si="0"/>
        <v>18393</v>
      </c>
      <c r="H10" s="9">
        <v>2954</v>
      </c>
      <c r="I10" s="5">
        <v>45139</v>
      </c>
      <c r="J10" s="7">
        <f t="shared" si="3"/>
        <v>21347</v>
      </c>
      <c r="K10" s="29">
        <v>5164</v>
      </c>
      <c r="L10" s="5">
        <v>45139</v>
      </c>
      <c r="M10" s="6">
        <v>581</v>
      </c>
      <c r="N10" s="6">
        <v>259</v>
      </c>
      <c r="O10" s="6">
        <v>314</v>
      </c>
      <c r="P10" s="6">
        <v>119</v>
      </c>
      <c r="Q10" s="18">
        <v>819</v>
      </c>
      <c r="R10" s="32">
        <f>SUM(M10:Q10)</f>
        <v>2092</v>
      </c>
      <c r="S10" s="5">
        <v>45139</v>
      </c>
      <c r="T10" s="16">
        <v>510</v>
      </c>
      <c r="U10" s="6">
        <v>31</v>
      </c>
      <c r="V10" s="6">
        <v>127</v>
      </c>
      <c r="W10" s="6">
        <v>200</v>
      </c>
      <c r="X10" s="18">
        <v>161</v>
      </c>
      <c r="Y10" s="9">
        <f t="shared" si="2"/>
        <v>1029</v>
      </c>
    </row>
    <row r="11" spans="1:27" x14ac:dyDescent="0.25">
      <c r="A11" s="5">
        <v>45170</v>
      </c>
      <c r="B11" s="8"/>
      <c r="C11" s="8"/>
      <c r="D11" s="8"/>
      <c r="E11" s="8"/>
      <c r="F11" s="6"/>
      <c r="G11" s="9">
        <f t="shared" si="0"/>
        <v>0</v>
      </c>
      <c r="H11" s="9"/>
      <c r="I11" s="5">
        <v>45170</v>
      </c>
      <c r="J11" s="7">
        <f>SUM(G11,H11)</f>
        <v>0</v>
      </c>
      <c r="K11" s="29">
        <v>5164</v>
      </c>
      <c r="L11" s="5">
        <v>45170</v>
      </c>
      <c r="M11" s="6"/>
      <c r="N11" s="6"/>
      <c r="O11" s="6"/>
      <c r="P11" s="6"/>
      <c r="Q11" s="18"/>
      <c r="R11" s="32">
        <f t="shared" ref="R11:R26" si="4">SUM(M11:Q11)</f>
        <v>0</v>
      </c>
      <c r="S11" s="5">
        <v>45170</v>
      </c>
      <c r="T11" s="16"/>
      <c r="U11" s="6"/>
      <c r="V11" s="6"/>
      <c r="W11" s="6"/>
      <c r="X11" s="18"/>
      <c r="Y11" s="9">
        <f t="shared" si="2"/>
        <v>0</v>
      </c>
    </row>
    <row r="12" spans="1:27" x14ac:dyDescent="0.25">
      <c r="A12" s="5">
        <v>45200</v>
      </c>
      <c r="B12" s="8"/>
      <c r="C12" s="8"/>
      <c r="D12" s="8"/>
      <c r="E12" s="8"/>
      <c r="F12" s="6"/>
      <c r="G12" s="9">
        <f t="shared" si="0"/>
        <v>0</v>
      </c>
      <c r="H12" s="9"/>
      <c r="I12" s="5">
        <v>45200</v>
      </c>
      <c r="J12" s="7">
        <f t="shared" si="3"/>
        <v>0</v>
      </c>
      <c r="K12" s="29">
        <v>5164</v>
      </c>
      <c r="L12" s="5">
        <v>45200</v>
      </c>
      <c r="M12" s="6"/>
      <c r="N12" s="6"/>
      <c r="O12" s="6"/>
      <c r="P12" s="6"/>
      <c r="Q12" s="18"/>
      <c r="R12" s="32">
        <f t="shared" si="4"/>
        <v>0</v>
      </c>
      <c r="S12" s="5">
        <v>45200</v>
      </c>
      <c r="T12" s="16"/>
      <c r="U12" s="6"/>
      <c r="V12" s="6"/>
      <c r="W12" s="6"/>
      <c r="X12" s="18"/>
      <c r="Y12" s="9">
        <f t="shared" si="2"/>
        <v>0</v>
      </c>
    </row>
    <row r="13" spans="1:27" x14ac:dyDescent="0.25">
      <c r="A13" s="5">
        <v>45231</v>
      </c>
      <c r="B13" s="8"/>
      <c r="C13" s="8"/>
      <c r="D13" s="8"/>
      <c r="E13" s="8"/>
      <c r="F13" s="6"/>
      <c r="G13" s="9">
        <f t="shared" si="0"/>
        <v>0</v>
      </c>
      <c r="H13" s="9"/>
      <c r="I13" s="5">
        <v>45231</v>
      </c>
      <c r="J13" s="7">
        <f t="shared" si="3"/>
        <v>0</v>
      </c>
      <c r="K13" s="29">
        <v>5164</v>
      </c>
      <c r="L13" s="5">
        <v>45231</v>
      </c>
      <c r="M13" s="6"/>
      <c r="N13" s="6"/>
      <c r="O13" s="6"/>
      <c r="P13" s="6"/>
      <c r="Q13" s="18"/>
      <c r="R13" s="32">
        <f t="shared" si="4"/>
        <v>0</v>
      </c>
      <c r="S13" s="5">
        <v>45231</v>
      </c>
      <c r="T13" s="16"/>
      <c r="U13" s="6"/>
      <c r="V13" s="6"/>
      <c r="W13" s="6"/>
      <c r="X13" s="18"/>
      <c r="Y13" s="9">
        <f t="shared" si="2"/>
        <v>0</v>
      </c>
    </row>
    <row r="14" spans="1:27" x14ac:dyDescent="0.25">
      <c r="A14" s="5">
        <v>45261</v>
      </c>
      <c r="B14" s="8"/>
      <c r="C14" s="8"/>
      <c r="D14" s="8"/>
      <c r="E14" s="8"/>
      <c r="F14" s="6"/>
      <c r="G14" s="9">
        <f t="shared" si="0"/>
        <v>0</v>
      </c>
      <c r="H14" s="9"/>
      <c r="I14" s="5">
        <v>45261</v>
      </c>
      <c r="J14" s="7">
        <f t="shared" si="3"/>
        <v>0</v>
      </c>
      <c r="K14" s="29">
        <v>5164</v>
      </c>
      <c r="L14" s="5">
        <v>45261</v>
      </c>
      <c r="M14" s="6"/>
      <c r="N14" s="6"/>
      <c r="O14" s="6"/>
      <c r="P14" s="6"/>
      <c r="Q14" s="18"/>
      <c r="R14" s="32">
        <f t="shared" si="4"/>
        <v>0</v>
      </c>
      <c r="S14" s="5">
        <v>45261</v>
      </c>
      <c r="T14" s="16"/>
      <c r="U14" s="6"/>
      <c r="V14" s="6"/>
      <c r="W14" s="6"/>
      <c r="X14" s="18"/>
      <c r="Y14" s="9">
        <f t="shared" si="2"/>
        <v>0</v>
      </c>
    </row>
    <row r="15" spans="1:27" x14ac:dyDescent="0.25">
      <c r="A15" s="5">
        <v>45292</v>
      </c>
      <c r="B15" s="8"/>
      <c r="C15" s="8"/>
      <c r="D15" s="8"/>
      <c r="E15" s="8"/>
      <c r="F15" s="6"/>
      <c r="G15" s="9">
        <f t="shared" si="0"/>
        <v>0</v>
      </c>
      <c r="H15" s="9"/>
      <c r="I15" s="5">
        <v>45292</v>
      </c>
      <c r="J15" s="7">
        <f t="shared" si="3"/>
        <v>0</v>
      </c>
      <c r="K15" s="29">
        <v>5164</v>
      </c>
      <c r="L15" s="5">
        <v>45292</v>
      </c>
      <c r="M15" s="6"/>
      <c r="N15" s="6"/>
      <c r="O15" s="6"/>
      <c r="P15" s="6"/>
      <c r="Q15" s="18"/>
      <c r="R15" s="32">
        <f t="shared" si="4"/>
        <v>0</v>
      </c>
      <c r="S15" s="5">
        <v>45292</v>
      </c>
      <c r="T15" s="16"/>
      <c r="U15" s="6"/>
      <c r="V15" s="6"/>
      <c r="W15" s="6"/>
      <c r="X15" s="18"/>
      <c r="Y15" s="9">
        <f t="shared" si="2"/>
        <v>0</v>
      </c>
    </row>
    <row r="16" spans="1:27" x14ac:dyDescent="0.25">
      <c r="A16" s="5">
        <v>45323</v>
      </c>
      <c r="B16" s="8"/>
      <c r="C16" s="8"/>
      <c r="D16" s="8"/>
      <c r="E16" s="8"/>
      <c r="F16" s="6"/>
      <c r="G16" s="9">
        <f t="shared" si="0"/>
        <v>0</v>
      </c>
      <c r="H16" s="9"/>
      <c r="I16" s="5">
        <v>45323</v>
      </c>
      <c r="J16" s="7">
        <f t="shared" si="3"/>
        <v>0</v>
      </c>
      <c r="K16" s="29">
        <v>5164</v>
      </c>
      <c r="L16" s="5">
        <v>45323</v>
      </c>
      <c r="M16" s="6"/>
      <c r="N16" s="6"/>
      <c r="O16" s="6"/>
      <c r="P16" s="6"/>
      <c r="Q16" s="18"/>
      <c r="R16" s="32">
        <f t="shared" si="4"/>
        <v>0</v>
      </c>
      <c r="S16" s="5">
        <v>45323</v>
      </c>
      <c r="T16" s="16"/>
      <c r="U16" s="6"/>
      <c r="V16" s="6"/>
      <c r="W16" s="6"/>
      <c r="X16" s="18"/>
      <c r="Y16" s="9">
        <f t="shared" si="2"/>
        <v>0</v>
      </c>
    </row>
    <row r="17" spans="1:25" x14ac:dyDescent="0.25">
      <c r="A17" s="5">
        <v>45352</v>
      </c>
      <c r="B17" s="8"/>
      <c r="C17" s="8"/>
      <c r="D17" s="8"/>
      <c r="E17" s="8"/>
      <c r="F17" s="6"/>
      <c r="G17" s="9">
        <f t="shared" si="0"/>
        <v>0</v>
      </c>
      <c r="H17" s="9"/>
      <c r="I17" s="5">
        <v>45352</v>
      </c>
      <c r="J17" s="7">
        <f t="shared" si="3"/>
        <v>0</v>
      </c>
      <c r="K17" s="29">
        <v>5164</v>
      </c>
      <c r="L17" s="5">
        <v>45352</v>
      </c>
      <c r="M17" s="6"/>
      <c r="N17" s="6"/>
      <c r="O17" s="6"/>
      <c r="P17" s="6"/>
      <c r="Q17" s="18"/>
      <c r="R17" s="32">
        <f t="shared" si="4"/>
        <v>0</v>
      </c>
      <c r="S17" s="5">
        <v>45352</v>
      </c>
      <c r="T17" s="16"/>
      <c r="U17" s="6"/>
      <c r="V17" s="6"/>
      <c r="W17" s="6"/>
      <c r="X17" s="18"/>
      <c r="Y17" s="9">
        <f t="shared" si="2"/>
        <v>0</v>
      </c>
    </row>
    <row r="18" spans="1:25" x14ac:dyDescent="0.25">
      <c r="A18" s="5">
        <v>45383</v>
      </c>
      <c r="B18" s="8"/>
      <c r="C18" s="8"/>
      <c r="D18" s="8"/>
      <c r="E18" s="8"/>
      <c r="F18" s="6"/>
      <c r="G18" s="9">
        <f t="shared" si="0"/>
        <v>0</v>
      </c>
      <c r="H18" s="9"/>
      <c r="I18" s="5">
        <v>45383</v>
      </c>
      <c r="J18" s="7">
        <f t="shared" si="3"/>
        <v>0</v>
      </c>
      <c r="K18" s="29">
        <v>5164</v>
      </c>
      <c r="L18" s="5">
        <v>45383</v>
      </c>
      <c r="M18" s="6"/>
      <c r="N18" s="6"/>
      <c r="O18" s="6"/>
      <c r="P18" s="6"/>
      <c r="Q18" s="18"/>
      <c r="R18" s="32">
        <f t="shared" si="4"/>
        <v>0</v>
      </c>
      <c r="S18" s="5">
        <v>45383</v>
      </c>
      <c r="T18" s="16"/>
      <c r="U18" s="6"/>
      <c r="V18" s="6"/>
      <c r="W18" s="6"/>
      <c r="X18" s="18"/>
      <c r="Y18" s="9">
        <f t="shared" si="2"/>
        <v>0</v>
      </c>
    </row>
    <row r="19" spans="1:25" x14ac:dyDescent="0.25">
      <c r="A19" s="5">
        <v>45413</v>
      </c>
      <c r="B19" s="8"/>
      <c r="C19" s="8"/>
      <c r="D19" s="8"/>
      <c r="E19" s="8"/>
      <c r="F19" s="6"/>
      <c r="G19" s="9">
        <f t="shared" si="0"/>
        <v>0</v>
      </c>
      <c r="H19" s="9"/>
      <c r="I19" s="5">
        <v>45413</v>
      </c>
      <c r="J19" s="7">
        <f t="shared" si="3"/>
        <v>0</v>
      </c>
      <c r="K19" s="29">
        <v>5164</v>
      </c>
      <c r="L19" s="5">
        <v>45413</v>
      </c>
      <c r="M19" s="6"/>
      <c r="N19" s="6"/>
      <c r="O19" s="6"/>
      <c r="P19" s="6"/>
      <c r="Q19" s="18"/>
      <c r="R19" s="32">
        <f t="shared" si="4"/>
        <v>0</v>
      </c>
      <c r="S19" s="5">
        <v>45413</v>
      </c>
      <c r="T19" s="16"/>
      <c r="U19" s="6"/>
      <c r="V19" s="6"/>
      <c r="W19" s="6"/>
      <c r="X19" s="18"/>
      <c r="Y19" s="9">
        <f t="shared" si="2"/>
        <v>0</v>
      </c>
    </row>
    <row r="20" spans="1:25" x14ac:dyDescent="0.25">
      <c r="A20" s="5">
        <v>45444</v>
      </c>
      <c r="B20" s="8"/>
      <c r="C20" s="8"/>
      <c r="D20" s="8"/>
      <c r="E20" s="8"/>
      <c r="F20" s="6"/>
      <c r="G20" s="9">
        <f t="shared" si="0"/>
        <v>0</v>
      </c>
      <c r="H20" s="9"/>
      <c r="I20" s="5">
        <v>45444</v>
      </c>
      <c r="J20" s="7">
        <f t="shared" si="3"/>
        <v>0</v>
      </c>
      <c r="K20" s="29">
        <v>5164</v>
      </c>
      <c r="L20" s="5">
        <v>45444</v>
      </c>
      <c r="M20" s="6"/>
      <c r="N20" s="6"/>
      <c r="O20" s="6"/>
      <c r="P20" s="6"/>
      <c r="Q20" s="18"/>
      <c r="R20" s="32">
        <f t="shared" si="4"/>
        <v>0</v>
      </c>
      <c r="S20" s="5">
        <v>45444</v>
      </c>
      <c r="T20" s="16"/>
      <c r="U20" s="6"/>
      <c r="V20" s="6"/>
      <c r="W20" s="6"/>
      <c r="X20" s="18"/>
      <c r="Y20" s="9">
        <f t="shared" si="2"/>
        <v>0</v>
      </c>
    </row>
    <row r="21" spans="1:25" x14ac:dyDescent="0.25">
      <c r="A21" s="5">
        <v>45474</v>
      </c>
      <c r="B21" s="8"/>
      <c r="C21" s="8"/>
      <c r="D21" s="8"/>
      <c r="E21" s="8"/>
      <c r="F21" s="6"/>
      <c r="G21" s="9">
        <f t="shared" si="0"/>
        <v>0</v>
      </c>
      <c r="H21" s="9"/>
      <c r="I21" s="5">
        <v>45474</v>
      </c>
      <c r="J21" s="7">
        <f t="shared" si="3"/>
        <v>0</v>
      </c>
      <c r="K21" s="29">
        <v>5164</v>
      </c>
      <c r="L21" s="5">
        <v>45474</v>
      </c>
      <c r="M21" s="6"/>
      <c r="N21" s="6"/>
      <c r="O21" s="6"/>
      <c r="P21" s="6"/>
      <c r="Q21" s="18"/>
      <c r="R21" s="32">
        <f t="shared" si="4"/>
        <v>0</v>
      </c>
      <c r="S21" s="5">
        <v>45474</v>
      </c>
      <c r="T21" s="16"/>
      <c r="U21" s="6"/>
      <c r="V21" s="6"/>
      <c r="W21" s="6"/>
      <c r="X21" s="18"/>
      <c r="Y21" s="9">
        <f t="shared" si="2"/>
        <v>0</v>
      </c>
    </row>
    <row r="22" spans="1:25" x14ac:dyDescent="0.25">
      <c r="A22" s="5">
        <v>45505</v>
      </c>
      <c r="B22" s="8"/>
      <c r="C22" s="8"/>
      <c r="D22" s="8"/>
      <c r="E22" s="8"/>
      <c r="F22" s="6"/>
      <c r="G22" s="9">
        <f t="shared" si="0"/>
        <v>0</v>
      </c>
      <c r="H22" s="9"/>
      <c r="I22" s="5">
        <v>45505</v>
      </c>
      <c r="J22" s="7">
        <f t="shared" si="3"/>
        <v>0</v>
      </c>
      <c r="K22" s="29">
        <v>5164</v>
      </c>
      <c r="L22" s="5">
        <v>45505</v>
      </c>
      <c r="M22" s="6"/>
      <c r="N22" s="6"/>
      <c r="O22" s="6"/>
      <c r="P22" s="6"/>
      <c r="Q22" s="18"/>
      <c r="R22" s="32">
        <f t="shared" si="4"/>
        <v>0</v>
      </c>
      <c r="S22" s="5">
        <v>45505</v>
      </c>
      <c r="T22" s="16"/>
      <c r="U22" s="6"/>
      <c r="V22" s="6"/>
      <c r="W22" s="6"/>
      <c r="X22" s="18"/>
      <c r="Y22" s="9">
        <f t="shared" si="2"/>
        <v>0</v>
      </c>
    </row>
    <row r="23" spans="1:25" x14ac:dyDescent="0.25">
      <c r="A23" s="5">
        <v>45536</v>
      </c>
      <c r="B23" s="8"/>
      <c r="C23" s="8"/>
      <c r="D23" s="8"/>
      <c r="E23" s="8"/>
      <c r="F23" s="6"/>
      <c r="G23" s="9">
        <f t="shared" si="0"/>
        <v>0</v>
      </c>
      <c r="H23" s="9"/>
      <c r="I23" s="5">
        <v>45536</v>
      </c>
      <c r="J23" s="7">
        <f t="shared" si="3"/>
        <v>0</v>
      </c>
      <c r="K23" s="29">
        <v>5164</v>
      </c>
      <c r="L23" s="5">
        <v>45536</v>
      </c>
      <c r="M23" s="6"/>
      <c r="N23" s="6"/>
      <c r="O23" s="6"/>
      <c r="P23" s="6"/>
      <c r="Q23" s="18"/>
      <c r="R23" s="32">
        <f t="shared" si="4"/>
        <v>0</v>
      </c>
      <c r="S23" s="5">
        <v>45536</v>
      </c>
      <c r="T23" s="16"/>
      <c r="U23" s="6"/>
      <c r="V23" s="6"/>
      <c r="W23" s="6"/>
      <c r="X23" s="18"/>
      <c r="Y23" s="9">
        <f t="shared" si="2"/>
        <v>0</v>
      </c>
    </row>
    <row r="24" spans="1:25" x14ac:dyDescent="0.25">
      <c r="A24" s="5">
        <v>45566</v>
      </c>
      <c r="B24" s="8"/>
      <c r="C24" s="8"/>
      <c r="D24" s="8"/>
      <c r="E24" s="8"/>
      <c r="F24" s="6"/>
      <c r="G24" s="9">
        <f t="shared" si="0"/>
        <v>0</v>
      </c>
      <c r="H24" s="9"/>
      <c r="I24" s="5">
        <v>45566</v>
      </c>
      <c r="J24" s="7">
        <f t="shared" si="3"/>
        <v>0</v>
      </c>
      <c r="K24" s="29">
        <v>5164</v>
      </c>
      <c r="L24" s="5">
        <v>45566</v>
      </c>
      <c r="M24" s="6"/>
      <c r="N24" s="6"/>
      <c r="O24" s="6"/>
      <c r="P24" s="6"/>
      <c r="Q24" s="18"/>
      <c r="R24" s="32">
        <f t="shared" si="4"/>
        <v>0</v>
      </c>
      <c r="S24" s="5">
        <v>45566</v>
      </c>
      <c r="T24" s="16"/>
      <c r="U24" s="6"/>
      <c r="V24" s="6"/>
      <c r="W24" s="6"/>
      <c r="X24" s="18"/>
      <c r="Y24" s="9">
        <f t="shared" si="2"/>
        <v>0</v>
      </c>
    </row>
    <row r="25" spans="1:25" x14ac:dyDescent="0.25">
      <c r="A25" s="5">
        <v>45597</v>
      </c>
      <c r="B25" s="8"/>
      <c r="C25" s="8"/>
      <c r="D25" s="8"/>
      <c r="E25" s="8"/>
      <c r="F25" s="6"/>
      <c r="G25" s="9"/>
      <c r="H25" s="9"/>
      <c r="I25" s="5">
        <v>45597</v>
      </c>
      <c r="J25" s="7">
        <f t="shared" si="3"/>
        <v>0</v>
      </c>
      <c r="K25" s="29">
        <v>5164</v>
      </c>
      <c r="L25" s="5">
        <v>45597</v>
      </c>
      <c r="M25" s="6"/>
      <c r="N25" s="6"/>
      <c r="O25" s="6"/>
      <c r="P25" s="6"/>
      <c r="Q25" s="18"/>
      <c r="R25" s="32">
        <f t="shared" si="4"/>
        <v>0</v>
      </c>
      <c r="S25" s="5">
        <v>45597</v>
      </c>
      <c r="T25" s="16"/>
      <c r="U25" s="6"/>
      <c r="V25" s="6"/>
      <c r="W25" s="6"/>
      <c r="X25" s="18"/>
      <c r="Y25" s="9">
        <f t="shared" si="2"/>
        <v>0</v>
      </c>
    </row>
    <row r="26" spans="1:25" x14ac:dyDescent="0.25">
      <c r="A26" s="5">
        <v>45627</v>
      </c>
      <c r="B26" s="8"/>
      <c r="C26" s="8"/>
      <c r="D26" s="8"/>
      <c r="E26" s="8"/>
      <c r="F26" s="6"/>
      <c r="G26" s="9"/>
      <c r="H26" s="9"/>
      <c r="I26" s="5">
        <v>45627</v>
      </c>
      <c r="J26" s="7">
        <f t="shared" si="3"/>
        <v>0</v>
      </c>
      <c r="K26" s="29">
        <v>5164</v>
      </c>
      <c r="L26" s="5">
        <v>45627</v>
      </c>
      <c r="M26" s="6"/>
      <c r="N26" s="6"/>
      <c r="O26" s="6"/>
      <c r="P26" s="6"/>
      <c r="Q26" s="18"/>
      <c r="R26" s="32">
        <f t="shared" si="4"/>
        <v>0</v>
      </c>
      <c r="S26" s="5">
        <v>45627</v>
      </c>
      <c r="T26" s="16"/>
      <c r="U26" s="6"/>
      <c r="V26" s="6"/>
      <c r="W26" s="6"/>
      <c r="X26" s="18"/>
      <c r="Y26" s="9">
        <f t="shared" si="2"/>
        <v>0</v>
      </c>
    </row>
    <row r="27" spans="1:25" x14ac:dyDescent="0.25">
      <c r="A27" s="5"/>
      <c r="B27" s="8"/>
      <c r="C27" s="8"/>
      <c r="D27" s="8"/>
      <c r="E27" s="8"/>
      <c r="F27" s="6"/>
      <c r="G27" s="9"/>
      <c r="H27" s="9"/>
      <c r="I27" s="5"/>
      <c r="J27" s="7"/>
      <c r="K27" s="29"/>
      <c r="L27" s="5"/>
      <c r="M27" s="6"/>
      <c r="N27" s="6"/>
      <c r="O27" s="6"/>
      <c r="P27" s="6"/>
      <c r="Q27" s="18"/>
      <c r="R27" s="32"/>
      <c r="S27" s="5"/>
      <c r="T27" s="16"/>
      <c r="U27" s="6"/>
      <c r="V27" s="6"/>
      <c r="W27" s="6"/>
      <c r="X27" s="18"/>
      <c r="Y27" s="9">
        <f t="shared" si="2"/>
        <v>0</v>
      </c>
    </row>
    <row r="28" spans="1:25" x14ac:dyDescent="0.25">
      <c r="A28" s="5"/>
      <c r="B28" s="8"/>
      <c r="C28" s="44"/>
      <c r="D28" s="44"/>
      <c r="E28" s="44"/>
      <c r="F28" s="45"/>
      <c r="G28" s="9"/>
      <c r="H28" s="9"/>
      <c r="I28" s="5"/>
      <c r="J28" s="7"/>
      <c r="K28" s="6"/>
      <c r="L28" s="5"/>
      <c r="M28" s="34"/>
      <c r="N28" s="34"/>
      <c r="O28" s="34"/>
      <c r="P28" s="34"/>
      <c r="Q28" s="35"/>
      <c r="R28" s="36"/>
      <c r="S28" s="5"/>
      <c r="T28" s="37"/>
      <c r="U28" s="34"/>
      <c r="V28" s="34"/>
      <c r="W28" s="34"/>
      <c r="X28" s="35"/>
      <c r="Y28" s="38">
        <f t="shared" si="2"/>
        <v>0</v>
      </c>
    </row>
    <row r="29" spans="1:25" x14ac:dyDescent="0.25">
      <c r="A29" s="5"/>
      <c r="B29" s="8"/>
      <c r="C29" s="8"/>
      <c r="D29" s="8"/>
      <c r="E29" s="8"/>
      <c r="F29" s="6"/>
      <c r="G29" s="9"/>
      <c r="H29" s="9"/>
      <c r="I29" s="5"/>
      <c r="J29" s="7"/>
      <c r="K29" s="29"/>
      <c r="L29" s="5"/>
      <c r="M29" s="6"/>
      <c r="N29" s="6"/>
      <c r="O29" s="6"/>
      <c r="P29" s="6"/>
      <c r="Q29" s="18"/>
      <c r="R29" s="32"/>
      <c r="S29" s="5"/>
      <c r="T29" s="16"/>
      <c r="U29" s="6"/>
      <c r="V29" s="6"/>
      <c r="W29" s="6"/>
      <c r="X29" s="18"/>
      <c r="Y29" s="9">
        <f>SUM(T29:X29)</f>
        <v>0</v>
      </c>
    </row>
    <row r="30" spans="1:25" x14ac:dyDescent="0.25">
      <c r="A30" s="42"/>
      <c r="B30" s="1"/>
      <c r="C30" s="1"/>
      <c r="D30" s="1"/>
      <c r="E30" s="1"/>
      <c r="I30" s="43"/>
      <c r="L30" s="43"/>
      <c r="S30" s="43"/>
    </row>
    <row r="31" spans="1:25" x14ac:dyDescent="0.25">
      <c r="A31" s="3"/>
      <c r="B31" s="1"/>
      <c r="C31" s="1"/>
      <c r="D31" s="1"/>
      <c r="E31" s="1"/>
    </row>
    <row r="32" spans="1:25" x14ac:dyDescent="0.25">
      <c r="A32" s="3"/>
      <c r="B32" s="1"/>
      <c r="C32" s="1"/>
      <c r="D32" s="1"/>
      <c r="E32" s="1"/>
    </row>
    <row r="33" spans="1:5" x14ac:dyDescent="0.25">
      <c r="A33" s="3"/>
      <c r="B33" s="1"/>
      <c r="C33" s="1"/>
      <c r="D33" s="1"/>
      <c r="E33" s="1"/>
    </row>
    <row r="34" spans="1:5" x14ac:dyDescent="0.25">
      <c r="A34" s="3"/>
      <c r="B34" s="1"/>
      <c r="C34" s="1"/>
      <c r="D34" s="1"/>
      <c r="E34" s="1"/>
    </row>
    <row r="35" spans="1:5" x14ac:dyDescent="0.25">
      <c r="A35" s="3"/>
      <c r="B35" s="1"/>
      <c r="C35" s="1"/>
      <c r="D35" s="1"/>
      <c r="E35" s="1"/>
    </row>
    <row r="36" spans="1:5" x14ac:dyDescent="0.25">
      <c r="A36" s="3"/>
      <c r="B36" s="1"/>
      <c r="C36" s="1"/>
      <c r="D36" s="1"/>
      <c r="E36" s="1"/>
    </row>
    <row r="37" spans="1:5" x14ac:dyDescent="0.25">
      <c r="A37" s="3"/>
      <c r="B37" s="1"/>
      <c r="C37" s="1"/>
      <c r="D37" s="1"/>
      <c r="E37" s="1"/>
    </row>
    <row r="38" spans="1:5" x14ac:dyDescent="0.25">
      <c r="A38" s="3"/>
      <c r="B38" s="1"/>
      <c r="C38" s="1"/>
      <c r="D38" s="1"/>
      <c r="E38" s="1"/>
    </row>
    <row r="39" spans="1:5" x14ac:dyDescent="0.25">
      <c r="A39" s="3"/>
      <c r="B39" s="1"/>
      <c r="C39" s="1"/>
      <c r="D39" s="1"/>
      <c r="E39" s="1"/>
    </row>
    <row r="40" spans="1:5" x14ac:dyDescent="0.25">
      <c r="A40" s="3"/>
      <c r="B40" s="1"/>
      <c r="C40" s="1"/>
      <c r="D40" s="1"/>
      <c r="E40" s="1"/>
    </row>
    <row r="41" spans="1:5" x14ac:dyDescent="0.25">
      <c r="A41" s="3"/>
      <c r="B41" s="1"/>
      <c r="C41" s="1"/>
      <c r="D41" s="1"/>
      <c r="E41" s="1"/>
    </row>
    <row r="42" spans="1:5" x14ac:dyDescent="0.25">
      <c r="A42" s="3"/>
      <c r="B42" s="1"/>
      <c r="C42" s="1"/>
      <c r="D42" s="1"/>
      <c r="E42" s="1"/>
    </row>
    <row r="43" spans="1:5" x14ac:dyDescent="0.25">
      <c r="A43" s="3"/>
      <c r="B43" s="1"/>
      <c r="C43" s="1"/>
      <c r="D43" s="1"/>
      <c r="E43" s="1"/>
    </row>
    <row r="44" spans="1:5" x14ac:dyDescent="0.25">
      <c r="A44" s="3"/>
      <c r="B44" s="1"/>
      <c r="C44" s="1"/>
      <c r="D44" s="1"/>
      <c r="E44" s="1"/>
    </row>
    <row r="45" spans="1:5" x14ac:dyDescent="0.25">
      <c r="A45" s="3"/>
      <c r="B45" s="1"/>
      <c r="C45" s="1"/>
      <c r="D45" s="1"/>
      <c r="E45" s="1"/>
    </row>
    <row r="46" spans="1:5" x14ac:dyDescent="0.25">
      <c r="A46" s="3"/>
      <c r="B46" s="1"/>
      <c r="C46" s="1"/>
      <c r="D46" s="1"/>
      <c r="E46" s="1"/>
    </row>
    <row r="47" spans="1:5" x14ac:dyDescent="0.25">
      <c r="A47" s="3"/>
      <c r="B47" s="1"/>
      <c r="C47" s="1"/>
      <c r="D47" s="1"/>
      <c r="E47" s="1"/>
    </row>
    <row r="48" spans="1:5" x14ac:dyDescent="0.25">
      <c r="A48" s="3"/>
      <c r="B48" s="1"/>
      <c r="C48" s="1"/>
      <c r="D48" s="1"/>
      <c r="E48" s="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4</vt:i4>
      </vt:variant>
    </vt:vector>
  </HeadingPairs>
  <TitlesOfParts>
    <vt:vector size="4" baseType="lpstr">
      <vt:lpstr>DK Total 2016-2018</vt:lpstr>
      <vt:lpstr>DK total 2019-2020</vt:lpstr>
      <vt:lpstr>DK total 2021-2022</vt:lpstr>
      <vt:lpstr>DK total 2023-2024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Pedersen</dc:creator>
  <cp:lastModifiedBy>Heidi Skram</cp:lastModifiedBy>
  <cp:lastPrinted>2019-06-06T06:26:18Z</cp:lastPrinted>
  <dcterms:created xsi:type="dcterms:W3CDTF">2016-11-29T07:32:19Z</dcterms:created>
  <dcterms:modified xsi:type="dcterms:W3CDTF">2023-09-06T08:02:13Z</dcterms:modified>
</cp:coreProperties>
</file>